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enne_projektmappe"/>
  <mc:AlternateContent xmlns:mc="http://schemas.openxmlformats.org/markup-compatibility/2006">
    <mc:Choice Requires="x15">
      <x15ac:absPath xmlns:x15ac="http://schemas.microsoft.com/office/spreadsheetml/2010/11/ac" url="F:\FORSIKRING\LIFA\STIP\Opgaver\SII\2024\"/>
    </mc:Choice>
  </mc:AlternateContent>
  <xr:revisionPtr revIDLastSave="0" documentId="13_ncr:1_{A335875C-1B8A-48F0-819D-82FF849B5556}" xr6:coauthVersionLast="47" xr6:coauthVersionMax="47" xr10:uidLastSave="{00000000-0000-0000-0000-000000000000}"/>
  <bookViews>
    <workbookView xWindow="-28920" yWindow="-120" windowWidth="29040" windowHeight="1572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H8" i="1"/>
  <c r="C8" i="1"/>
</calcChain>
</file>

<file path=xl/sharedStrings.xml><?xml version="1.0" encoding="utf-8"?>
<sst xmlns="http://schemas.openxmlformats.org/spreadsheetml/2006/main" count="1069" uniqueCount="204">
  <si>
    <t>31.12.2016</t>
  </si>
  <si>
    <t>31.12.2017</t>
  </si>
  <si>
    <t>31.12.2018</t>
  </si>
  <si>
    <t>31.12.2019</t>
  </si>
  <si>
    <t>AS1a</t>
  </si>
  <si>
    <t>-</t>
  </si>
  <si>
    <t>AS1b</t>
  </si>
  <si>
    <t>AS1c</t>
  </si>
  <si>
    <t>AS2</t>
  </si>
  <si>
    <t>AS3</t>
  </si>
  <si>
    <t>AS4a</t>
  </si>
  <si>
    <t>AS4b</t>
  </si>
  <si>
    <t xml:space="preserve">- </t>
  </si>
  <si>
    <t>AS5</t>
  </si>
  <si>
    <t>AS6</t>
  </si>
  <si>
    <t>AS7</t>
  </si>
  <si>
    <t>AS8</t>
  </si>
  <si>
    <t>AS9</t>
  </si>
  <si>
    <t>AS10</t>
  </si>
  <si>
    <t>AS11</t>
  </si>
  <si>
    <t>AS12</t>
  </si>
  <si>
    <t>AS12a</t>
  </si>
  <si>
    <t>AS12b</t>
  </si>
  <si>
    <t>AS12c</t>
  </si>
  <si>
    <t>AS12d</t>
  </si>
  <si>
    <t>AS12e</t>
  </si>
  <si>
    <t>AS12f</t>
  </si>
  <si>
    <t>AS12g</t>
  </si>
  <si>
    <t>AS12h</t>
  </si>
  <si>
    <t>AS12i</t>
  </si>
  <si>
    <t>AS12j</t>
  </si>
  <si>
    <t>AS12k</t>
  </si>
  <si>
    <t>AS12l</t>
  </si>
  <si>
    <t>AS12m</t>
  </si>
  <si>
    <t>AS12n</t>
  </si>
  <si>
    <t>AS12o</t>
  </si>
  <si>
    <t>AS12p</t>
  </si>
  <si>
    <t>AS12q</t>
  </si>
  <si>
    <t>AS13</t>
  </si>
  <si>
    <t>AS13a</t>
  </si>
  <si>
    <t>AS13b</t>
  </si>
  <si>
    <t>AS13c</t>
  </si>
  <si>
    <t>AS14a</t>
  </si>
  <si>
    <t>AS14aa</t>
  </si>
  <si>
    <t>AS14b</t>
  </si>
  <si>
    <t>AS15</t>
  </si>
  <si>
    <t>AS15a</t>
  </si>
  <si>
    <t>AS15b</t>
  </si>
  <si>
    <t>AS15c</t>
  </si>
  <si>
    <t xml:space="preserve">
Tier 2
</t>
  </si>
  <si>
    <t>AS15d</t>
  </si>
  <si>
    <t xml:space="preserve">
Tier 3
</t>
  </si>
  <si>
    <t>AS16</t>
  </si>
  <si>
    <t>AS16a</t>
  </si>
  <si>
    <t>AS16b</t>
  </si>
  <si>
    <t>AS16c</t>
  </si>
  <si>
    <t>AS17</t>
  </si>
  <si>
    <t>AS18</t>
  </si>
  <si>
    <t>AS19</t>
  </si>
  <si>
    <t>AS19a</t>
  </si>
  <si>
    <t>AS19aa</t>
  </si>
  <si>
    <t>AS19ab</t>
  </si>
  <si>
    <t>AS19ac</t>
  </si>
  <si>
    <t>AS19ad</t>
  </si>
  <si>
    <t>AS19ae</t>
  </si>
  <si>
    <t>AS19af</t>
  </si>
  <si>
    <t>AS19b</t>
  </si>
  <si>
    <t>AS19c</t>
  </si>
  <si>
    <t>AS19ca</t>
  </si>
  <si>
    <t>AS19cb</t>
  </si>
  <si>
    <t>AS19cc</t>
  </si>
  <si>
    <t>AS19cd</t>
  </si>
  <si>
    <t>AS19ce</t>
  </si>
  <si>
    <t>AS19cf</t>
  </si>
  <si>
    <t>AS19cg</t>
  </si>
  <si>
    <t>AS19d</t>
  </si>
  <si>
    <t>AS19da</t>
  </si>
  <si>
    <t>AS19db</t>
  </si>
  <si>
    <t>AS19dc</t>
  </si>
  <si>
    <t>AS19e</t>
  </si>
  <si>
    <t>AS19ea</t>
  </si>
  <si>
    <t>AS19eb</t>
  </si>
  <si>
    <t>AS19ec</t>
  </si>
  <si>
    <t>AS19f</t>
  </si>
  <si>
    <t>AS19g</t>
  </si>
  <si>
    <t>AS20</t>
  </si>
  <si>
    <t>AS20a</t>
  </si>
  <si>
    <t>AS20b</t>
  </si>
  <si>
    <t>AS20c</t>
  </si>
  <si>
    <t>AS21</t>
  </si>
  <si>
    <t>AS21a</t>
  </si>
  <si>
    <t>AS22a</t>
  </si>
  <si>
    <t>AS22b</t>
  </si>
  <si>
    <t>AS22c</t>
  </si>
  <si>
    <t>AS23a</t>
  </si>
  <si>
    <t>AS23b</t>
  </si>
  <si>
    <t>AS23c</t>
  </si>
  <si>
    <t>Cell number</t>
  </si>
  <si>
    <t>Item</t>
  </si>
  <si>
    <t>All insurance and reinsurance undertakings</t>
  </si>
  <si>
    <t>Life insurance undertakings</t>
  </si>
  <si>
    <t>Non-life insurance undertakings</t>
  </si>
  <si>
    <t>Insurance undertakings which simultaneously pursue both life and non-life insurance activities
*</t>
  </si>
  <si>
    <t>Reinsurance undertakings **</t>
  </si>
  <si>
    <t>TYPE OF UNDERTAKINGS</t>
  </si>
  <si>
    <t>The number of insurance and reinsurance undertakings</t>
  </si>
  <si>
    <t>The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</si>
  <si>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t>
  </si>
  <si>
    <t>The number of Union branches of insurance and reinsurance undertakings established in the Member State of the supervisory authority carrying out relevant business in one or more other Member States</t>
  </si>
  <si>
    <t>The number of insurance undertakings established in the Member State of the supervisory authority pursuing business in other Member States under the freedom to provide services</t>
  </si>
  <si>
    <t>The number of insurance undertakings established in other Member States which have notified their intention to pursue business in the Member State of the supervisory authority under the freedom to provide services</t>
  </si>
  <si>
    <t>The number of insurance undertakings established in other Member States which actually pursue business in the Member State of the supervisory authority under the freedom to provide services ***</t>
  </si>
  <si>
    <t>The number of insurance and reinsurance undertakings falling
outside the scope of Directive 2009/138/EC</t>
  </si>
  <si>
    <t>The number of special purpose vehicles authorised in accordance
with Article 211 of Directive 2009/138/EC from insurance and
reinsurance undertakings</t>
  </si>
  <si>
    <t>The number of insurance and reinsurance undertakings subject to
reorganisation measures or winding- up proceedings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</si>
  <si>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</si>
  <si>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</si>
  <si>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</si>
  <si>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</si>
  <si>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 xml:space="preserve">
The total amount of assets of the insurance and reinsurance
undertakings valued in accordance with Article 75 of Directive
2009/138/EC
</t>
  </si>
  <si>
    <t xml:space="preserve">
Intangible assets
</t>
  </si>
  <si>
    <t xml:space="preserve">
Deferred tax assets
</t>
  </si>
  <si>
    <t>Pension benefit surplus</t>
  </si>
  <si>
    <t>Investments (other than assets held for unit-linked and index-linked
contracts)</t>
  </si>
  <si>
    <t xml:space="preserve">
Assets held for unit- linked &amp; index-linked contracts
</t>
  </si>
  <si>
    <t>Loans &amp; mortgages (except loans on policies)</t>
  </si>
  <si>
    <t xml:space="preserve">
Loans on policies
</t>
  </si>
  <si>
    <t xml:space="preserve">
Reinsurance recoverables
</t>
  </si>
  <si>
    <t xml:space="preserve">
Deposits to cedants
</t>
  </si>
  <si>
    <t>Insurance &amp; intermediaries receivables</t>
  </si>
  <si>
    <t>Reinsurance receivables</t>
  </si>
  <si>
    <t xml:space="preserve">
Receivables (trade, not insurance)
</t>
  </si>
  <si>
    <t xml:space="preserve">
Own shares
</t>
  </si>
  <si>
    <t xml:space="preserve">
Cash and cash equivalents
</t>
  </si>
  <si>
    <t>Any other assets, not elsewhere shown</t>
  </si>
  <si>
    <t xml:space="preserve">
The total amount of liabilities of the insurance and reinsurance
undertakings valued in accordance with Articles 75 to 86 of
Directive 2009/138/EC
</t>
  </si>
  <si>
    <t xml:space="preserve">
Technical provisions
</t>
  </si>
  <si>
    <t>Other liabilities, excluding subordinated liabilities which are not
included in the own funds</t>
  </si>
  <si>
    <t>Subordinated liabilities which are not included in the own funds</t>
  </si>
  <si>
    <t>The total amount of basic own funds</t>
  </si>
  <si>
    <t>Of which, subordinated liabilities</t>
  </si>
  <si>
    <t xml:space="preserve">
The total amount of ancillary own funds
</t>
  </si>
  <si>
    <t>The total eligible amount of own funds to cover the Solvency Capital
Requirement</t>
  </si>
  <si>
    <t>Tier 1 unrestricted</t>
  </si>
  <si>
    <t xml:space="preserve">
Tier 1 — restricted
</t>
  </si>
  <si>
    <t xml:space="preserve">
The total eligible amount of basic own funds to cover the Minimum Capital Requirement
</t>
  </si>
  <si>
    <t xml:space="preserve">
Tier 1 — unrestricted
</t>
  </si>
  <si>
    <t>REGULATORY CAPITAL REQUIREMENTS - STANDARD FORMULA</t>
  </si>
  <si>
    <t xml:space="preserve">
The total amount of the Minimum Capital Requirement
</t>
  </si>
  <si>
    <t xml:space="preserve">
The total amount of the Solvency Capital Requirement
</t>
  </si>
  <si>
    <t xml:space="preserve">
Total amount of the Solvency Capital Requirement calculated using the standard formula by risk module and sub-module — at the level of aggregation available — expressed as percentage of the total
amount of the Solvency Capital Requirement ****
</t>
  </si>
  <si>
    <t xml:space="preserve">
Market risk
</t>
  </si>
  <si>
    <t xml:space="preserve">
Interest rate risk
</t>
  </si>
  <si>
    <t xml:space="preserve">
Equity risk
</t>
  </si>
  <si>
    <t xml:space="preserve">
Property risk
</t>
  </si>
  <si>
    <t xml:space="preserve">
Spread risk
</t>
  </si>
  <si>
    <t xml:space="preserve">
Market risk concentrations
</t>
  </si>
  <si>
    <t xml:space="preserve">
Currency risk
</t>
  </si>
  <si>
    <t xml:space="preserve">
Counterpart default risk
</t>
  </si>
  <si>
    <t xml:space="preserve">
Life underwriting risk
</t>
  </si>
  <si>
    <t xml:space="preserve">
Mortality risk
</t>
  </si>
  <si>
    <t xml:space="preserve">
Longevity risk
</t>
  </si>
  <si>
    <t xml:space="preserve">
Disability-morbidity risk
</t>
  </si>
  <si>
    <t xml:space="preserve">
Lapse risk
</t>
  </si>
  <si>
    <t xml:space="preserve">
Life expense risk
</t>
  </si>
  <si>
    <t xml:space="preserve">
Revision risk
</t>
  </si>
  <si>
    <t xml:space="preserve">
Life catastrophe risk
</t>
  </si>
  <si>
    <t xml:space="preserve">
Health underwriting risk
</t>
  </si>
  <si>
    <t xml:space="preserve">
SLT health underwriting risk
</t>
  </si>
  <si>
    <t xml:space="preserve">
NSLT health underwriting risk
</t>
  </si>
  <si>
    <t xml:space="preserve">
Health catastrohpe risk
</t>
  </si>
  <si>
    <t xml:space="preserve">
Non-life catastrophe risk
</t>
  </si>
  <si>
    <t xml:space="preserve">
Non-life premium and reserve risk
</t>
  </si>
  <si>
    <t xml:space="preserve">
Non-life lapse risk
</t>
  </si>
  <si>
    <t xml:space="preserve">
Intangible asset risk
</t>
  </si>
  <si>
    <t xml:space="preserve">
Operational risk
</t>
  </si>
  <si>
    <t xml:space="preserve">
Market risk concentration
</t>
  </si>
  <si>
    <t>The number of insurance and reinsurance undertakings using an approved internal model which scope includes credit risk in both market risk and counterparty default risk</t>
  </si>
  <si>
    <t xml:space="preserve">
The number of capital add- ons
</t>
  </si>
  <si>
    <t xml:space="preserve">
The average capital add-on per undertaking
</t>
  </si>
  <si>
    <t xml:space="preserve">
The distribution of capital add-ons measured as a percentage of theSolvency Capital Requirement with regard to all insurance and reinsurance undertakings supervised under Directive 2009/138/EC
</t>
  </si>
  <si>
    <t>N/A</t>
  </si>
  <si>
    <t>USE OF ADJUSTMENT OR TRANSITIONAL MEASURES BY UNDERTAKINGS</t>
  </si>
  <si>
    <t>AMOUNTS OF ASSETS, LIABILITIES AND OWN FUNDS</t>
  </si>
  <si>
    <t>REGULATORY CAPITAL REQUIREMENTS - INTERNAL MODELS</t>
  </si>
  <si>
    <t>REGULATORY CAPITAL REQUIREMENTS - CAPITAL ADD-ONS</t>
  </si>
  <si>
    <t>* The numbers in this column are also included under "Life insurance undertakings". Thus, the numbers in this column is a partial value of the numbers in the column "Livsforsikringsselskaber".</t>
  </si>
  <si>
    <t>** In Denmark, there is no distinguishment between insurance and reinsurance undertakings. Therefore, this column is not filled in. The insurance undertakings carrying out reinsurance activities are included in the columns "Life insurance undertakings" and "Nonlife insurance undertakings" depending on their activities.</t>
  </si>
  <si>
    <t>*** The Danish Financial Supervisory Authority does not have access to information about whether an insurance undertaking authorised in another country within the European Union, which has notified that it intends to carry out activities in Denmark under the freedom to provide services, actually carries out this activity.</t>
  </si>
  <si>
    <t>****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</si>
  <si>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Cell number AS12 to AS18 is in million DKK.</t>
  </si>
  <si>
    <t>31.12.2020</t>
  </si>
  <si>
    <t xml:space="preserve">
Property, plant &amp; equipment held for own use
</t>
  </si>
  <si>
    <t xml:space="preserve">
Amounts due in respect of own fund items or initial fund called up but not yet paid in
</t>
  </si>
  <si>
    <t xml:space="preserve">
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 ****
</t>
  </si>
  <si>
    <t xml:space="preserve">
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
</t>
  </si>
  <si>
    <t xml:space="preserve">
The number of insurance and reinsurance undertakings using an approved full internal model for the calculation of the Solvency Capital Requirement
</t>
  </si>
  <si>
    <t xml:space="preserve">
Total amount of the Solvency Capital Requirement calculated using an approved partial internal model — at the level of aggregation available — expressed as percentage of the total amount of the Solvency Capital Requirement
</t>
  </si>
  <si>
    <t>The number of insurance and reinsurance undertakings using an approved partial internal model for the calculation of the Solvency Capital Requirement</t>
  </si>
  <si>
    <t>31.12.2021</t>
  </si>
  <si>
    <t>31.12.2022</t>
  </si>
  <si>
    <t>31.12.2023</t>
  </si>
  <si>
    <t>Ikke relevant</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</si>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</sst>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1"/>
      <color theme="1"/>
      <name val="Calibri"/>
      <family val="2"/>
      <scheme val="minor"/>
    </font>
    <font>
      <b/>
      <i/>
      <sz val="14"/>
      <color theme="1"/>
      <name val="Arial"/>
      <family val="2"/>
    </font>
    <font>
      <b/>
      <sz val="12"/>
      <color theme="1"/>
      <name val="Arial"/>
      <family val="2"/>
    </font>
    <font>
      <b/>
      <sz val="10.5"/>
      <color theme="1"/>
      <name val="Arial"/>
      <family val="2"/>
    </font>
    <font>
      <sz val="10.5"/>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4" fillId="2" borderId="2" xfId="0" applyFont="1" applyFill="1" applyBorder="1" applyAlignment="1">
      <alignment horizontal="center" vertical="center" wrapText="1" readingOrder="1"/>
    </xf>
    <xf numFmtId="0" fontId="4" fillId="2" borderId="2" xfId="0" applyFont="1" applyFill="1" applyBorder="1" applyAlignment="1">
      <alignment horizontal="center" vertical="center" wrapText="1"/>
    </xf>
    <xf numFmtId="0" fontId="4" fillId="0" borderId="2" xfId="0" applyFont="1" applyBorder="1" applyAlignment="1">
      <alignmen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quotePrefix="1" applyFont="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4" borderId="2" xfId="0" quotePrefix="1" applyFont="1" applyFill="1" applyBorder="1" applyAlignment="1">
      <alignment horizontal="center" vertical="center" wrapText="1"/>
    </xf>
    <xf numFmtId="3" fontId="0" fillId="4" borderId="2" xfId="0" applyNumberFormat="1" applyFill="1" applyBorder="1" applyAlignment="1">
      <alignment horizontal="center" vertical="center"/>
    </xf>
    <xf numFmtId="3" fontId="0" fillId="0" borderId="2" xfId="0" applyNumberFormat="1" applyBorder="1" applyAlignment="1">
      <alignment horizontal="center" vertical="center"/>
    </xf>
    <xf numFmtId="3" fontId="4"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164" fontId="4" fillId="4" borderId="2" xfId="0" applyNumberFormat="1" applyFont="1" applyFill="1" applyBorder="1" applyAlignment="1">
      <alignment horizontal="center" vertical="center" wrapText="1"/>
    </xf>
    <xf numFmtId="1" fontId="0" fillId="4" borderId="2" xfId="0" applyNumberFormat="1" applyFill="1" applyBorder="1" applyAlignment="1">
      <alignment horizontal="center" vertical="center"/>
    </xf>
    <xf numFmtId="0" fontId="4" fillId="0" borderId="2" xfId="0" applyFont="1" applyBorder="1" applyAlignment="1">
      <alignment horizontal="left" vertical="center" wrapText="1"/>
    </xf>
    <xf numFmtId="165" fontId="4" fillId="4" borderId="2" xfId="0" applyNumberFormat="1" applyFont="1" applyFill="1" applyBorder="1" applyAlignment="1">
      <alignment horizontal="center" vertical="center" wrapText="1"/>
    </xf>
    <xf numFmtId="4" fontId="4" fillId="4" borderId="2" xfId="0" applyNumberFormat="1" applyFont="1" applyFill="1" applyBorder="1" applyAlignment="1">
      <alignment horizontal="center" vertical="center" wrapText="1"/>
    </xf>
    <xf numFmtId="3" fontId="4" fillId="0" borderId="2" xfId="0" quotePrefix="1"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vertical="center" wrapText="1"/>
    </xf>
    <xf numFmtId="0" fontId="4"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quotePrefix="1" applyFont="1" applyBorder="1" applyAlignment="1">
      <alignment horizontal="center"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3" fontId="0" fillId="4" borderId="3" xfId="0" applyNumberFormat="1" applyFill="1" applyBorder="1" applyAlignment="1">
      <alignment horizontal="center" vertical="center"/>
    </xf>
    <xf numFmtId="3" fontId="0" fillId="0" borderId="3" xfId="0" applyNumberFormat="1" applyBorder="1" applyAlignment="1">
      <alignment horizontal="center" vertical="center"/>
    </xf>
    <xf numFmtId="3" fontId="4" fillId="4" borderId="3" xfId="0" applyNumberFormat="1" applyFont="1" applyFill="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3" xfId="0" quotePrefix="1" applyNumberFormat="1" applyFont="1" applyBorder="1" applyAlignment="1">
      <alignment horizontal="center" vertical="center" wrapText="1"/>
    </xf>
    <xf numFmtId="0" fontId="4" fillId="2"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3:AU106"/>
  <sheetViews>
    <sheetView tabSelected="1" zoomScale="85" zoomScaleNormal="85" workbookViewId="0">
      <pane xSplit="2" ySplit="6" topLeftCell="AN7" activePane="bottomRight" state="frozen"/>
      <selection pane="topRight" activeCell="C1" sqref="C1"/>
      <selection pane="bottomLeft" activeCell="A7" sqref="A7"/>
      <selection pane="bottomRight" activeCell="AR101" sqref="AR101:AU101"/>
    </sheetView>
  </sheetViews>
  <sheetFormatPr defaultRowHeight="15" x14ac:dyDescent="0.25"/>
  <cols>
    <col min="1" max="1" width="19.28515625" customWidth="1"/>
    <col min="2" max="2" width="58.42578125" bestFit="1" customWidth="1"/>
    <col min="3" max="3" width="24.42578125" bestFit="1" customWidth="1"/>
    <col min="4" max="4" width="26.5703125" bestFit="1" customWidth="1"/>
    <col min="5" max="5" width="18.42578125" bestFit="1" customWidth="1"/>
    <col min="6" max="7" width="27.28515625" customWidth="1"/>
    <col min="8" max="8" width="24.42578125" bestFit="1" customWidth="1"/>
    <col min="9" max="9" width="26.5703125" bestFit="1" customWidth="1"/>
    <col min="10" max="10" width="18.42578125" bestFit="1" customWidth="1"/>
    <col min="11" max="12" width="27.28515625" bestFit="1" customWidth="1"/>
    <col min="13" max="13" width="29.42578125" bestFit="1" customWidth="1"/>
    <col min="14" max="14" width="26.5703125" bestFit="1" customWidth="1"/>
    <col min="15" max="15" width="18.42578125" bestFit="1" customWidth="1"/>
    <col min="16" max="16" width="35.140625" bestFit="1" customWidth="1"/>
    <col min="17" max="17" width="25.140625" bestFit="1" customWidth="1"/>
    <col min="18" max="18" width="29.42578125" bestFit="1" customWidth="1"/>
    <col min="19" max="19" width="26.5703125" bestFit="1" customWidth="1"/>
    <col min="20" max="20" width="31.5703125" bestFit="1" customWidth="1"/>
    <col min="21" max="21" width="35.140625" bestFit="1" customWidth="1"/>
    <col min="22" max="22" width="28.5703125" bestFit="1" customWidth="1"/>
    <col min="23" max="23" width="29.42578125" bestFit="1" customWidth="1"/>
    <col min="24" max="24" width="27.5703125" bestFit="1" customWidth="1"/>
    <col min="25" max="25" width="31.5703125" bestFit="1" customWidth="1"/>
    <col min="26" max="26" width="35.140625" bestFit="1" customWidth="1"/>
    <col min="27" max="27" width="28.5703125" bestFit="1" customWidth="1"/>
    <col min="28" max="28" width="31.28515625" customWidth="1"/>
    <col min="29" max="29" width="27.5703125" bestFit="1" customWidth="1"/>
    <col min="30" max="30" width="31.5703125" bestFit="1" customWidth="1"/>
    <col min="31" max="31" width="35.140625" bestFit="1" customWidth="1"/>
    <col min="32" max="32" width="28.5703125" bestFit="1" customWidth="1"/>
    <col min="33" max="33" width="31.5703125" customWidth="1"/>
    <col min="34" max="34" width="32.140625" customWidth="1"/>
    <col min="35" max="35" width="33.7109375" customWidth="1"/>
    <col min="36" max="36" width="35.85546875" customWidth="1"/>
    <col min="37" max="37" width="29.42578125" customWidth="1"/>
    <col min="38" max="38" width="31.5703125" customWidth="1"/>
    <col min="39" max="39" width="32.140625" customWidth="1"/>
    <col min="40" max="40" width="33.7109375" customWidth="1"/>
    <col min="41" max="41" width="35.85546875" customWidth="1"/>
    <col min="42" max="42" width="29.42578125" customWidth="1"/>
    <col min="43" max="43" width="31.5703125" customWidth="1"/>
    <col min="44" max="44" width="32.140625" customWidth="1"/>
    <col min="45" max="45" width="33.7109375" customWidth="1"/>
    <col min="46" max="46" width="35.85546875" customWidth="1"/>
    <col min="47" max="47" width="29.42578125" customWidth="1"/>
  </cols>
  <sheetData>
    <row r="3" spans="1:47" ht="18.75" x14ac:dyDescent="0.25">
      <c r="A3" s="48" t="s">
        <v>190</v>
      </c>
      <c r="B3" s="48"/>
      <c r="C3" s="48"/>
      <c r="D3" s="48"/>
      <c r="E3" s="48"/>
      <c r="F3" s="48"/>
      <c r="G3" s="48"/>
      <c r="H3" s="1"/>
      <c r="I3" s="1"/>
      <c r="J3" s="1"/>
      <c r="K3" s="1"/>
      <c r="L3" s="1"/>
      <c r="M3" s="1"/>
      <c r="N3" s="1"/>
      <c r="O3" s="1"/>
      <c r="P3" s="1"/>
      <c r="Q3" s="1"/>
      <c r="R3" s="1"/>
      <c r="S3" s="1"/>
      <c r="T3" s="1"/>
      <c r="U3" s="1"/>
      <c r="V3" s="1"/>
    </row>
    <row r="4" spans="1:47" x14ac:dyDescent="0.25">
      <c r="A4" s="2"/>
      <c r="B4" s="3"/>
      <c r="C4" s="3"/>
      <c r="D4" s="3"/>
      <c r="E4" s="3"/>
      <c r="F4" s="3"/>
      <c r="G4" s="3"/>
      <c r="H4" s="3"/>
      <c r="I4" s="3"/>
      <c r="J4" s="3"/>
      <c r="K4" s="3"/>
      <c r="L4" s="3"/>
      <c r="M4" s="3"/>
      <c r="N4" s="3"/>
      <c r="O4" s="3"/>
      <c r="P4" s="3"/>
      <c r="Q4" s="3"/>
      <c r="R4" s="3"/>
      <c r="S4" s="3"/>
      <c r="T4" s="3"/>
      <c r="U4" s="3"/>
      <c r="V4" s="3"/>
    </row>
    <row r="5" spans="1:47" ht="15" customHeight="1" x14ac:dyDescent="0.25">
      <c r="A5" s="49" t="s">
        <v>97</v>
      </c>
      <c r="B5" s="49" t="s">
        <v>98</v>
      </c>
      <c r="C5" s="44" t="s">
        <v>0</v>
      </c>
      <c r="D5" s="44"/>
      <c r="E5" s="44"/>
      <c r="F5" s="44"/>
      <c r="G5" s="44"/>
      <c r="H5" s="44" t="s">
        <v>1</v>
      </c>
      <c r="I5" s="44"/>
      <c r="J5" s="44"/>
      <c r="K5" s="44"/>
      <c r="L5" s="44"/>
      <c r="M5" s="44" t="s">
        <v>2</v>
      </c>
      <c r="N5" s="44"/>
      <c r="O5" s="44"/>
      <c r="P5" s="44"/>
      <c r="Q5" s="44"/>
      <c r="R5" s="44" t="s">
        <v>3</v>
      </c>
      <c r="S5" s="44"/>
      <c r="T5" s="44"/>
      <c r="U5" s="44"/>
      <c r="V5" s="44"/>
      <c r="W5" s="44" t="s">
        <v>191</v>
      </c>
      <c r="X5" s="44"/>
      <c r="Y5" s="44"/>
      <c r="Z5" s="44"/>
      <c r="AA5" s="44"/>
      <c r="AB5" s="44" t="s">
        <v>199</v>
      </c>
      <c r="AC5" s="44"/>
      <c r="AD5" s="44"/>
      <c r="AE5" s="44"/>
      <c r="AF5" s="44"/>
      <c r="AG5" s="44" t="s">
        <v>200</v>
      </c>
      <c r="AH5" s="44"/>
      <c r="AI5" s="44"/>
      <c r="AJ5" s="44"/>
      <c r="AK5" s="44"/>
      <c r="AL5" s="44" t="s">
        <v>201</v>
      </c>
      <c r="AM5" s="44"/>
      <c r="AN5" s="44"/>
      <c r="AO5" s="44"/>
      <c r="AP5" s="44"/>
      <c r="AQ5" s="44" t="s">
        <v>203</v>
      </c>
      <c r="AR5" s="44"/>
      <c r="AS5" s="44"/>
      <c r="AT5" s="44"/>
      <c r="AU5" s="44"/>
    </row>
    <row r="6" spans="1:47" ht="87" customHeight="1" x14ac:dyDescent="0.25">
      <c r="A6" s="50"/>
      <c r="B6" s="50"/>
      <c r="C6" s="4" t="s">
        <v>99</v>
      </c>
      <c r="D6" s="5" t="s">
        <v>100</v>
      </c>
      <c r="E6" s="5" t="s">
        <v>101</v>
      </c>
      <c r="F6" s="5" t="s">
        <v>102</v>
      </c>
      <c r="G6" s="5" t="s">
        <v>103</v>
      </c>
      <c r="H6" s="4" t="s">
        <v>99</v>
      </c>
      <c r="I6" s="5" t="s">
        <v>100</v>
      </c>
      <c r="J6" s="5" t="s">
        <v>101</v>
      </c>
      <c r="K6" s="5" t="s">
        <v>102</v>
      </c>
      <c r="L6" s="5" t="s">
        <v>103</v>
      </c>
      <c r="M6" s="4" t="s">
        <v>99</v>
      </c>
      <c r="N6" s="5" t="s">
        <v>100</v>
      </c>
      <c r="O6" s="5" t="s">
        <v>101</v>
      </c>
      <c r="P6" s="5" t="s">
        <v>102</v>
      </c>
      <c r="Q6" s="5" t="s">
        <v>103</v>
      </c>
      <c r="R6" s="4" t="s">
        <v>99</v>
      </c>
      <c r="S6" s="5" t="s">
        <v>100</v>
      </c>
      <c r="T6" s="5" t="s">
        <v>101</v>
      </c>
      <c r="U6" s="5" t="s">
        <v>102</v>
      </c>
      <c r="V6" s="5" t="s">
        <v>103</v>
      </c>
      <c r="W6" s="4" t="s">
        <v>99</v>
      </c>
      <c r="X6" s="5" t="s">
        <v>100</v>
      </c>
      <c r="Y6" s="5" t="s">
        <v>101</v>
      </c>
      <c r="Z6" s="5" t="s">
        <v>102</v>
      </c>
      <c r="AA6" s="5" t="s">
        <v>103</v>
      </c>
      <c r="AB6" s="4" t="s">
        <v>99</v>
      </c>
      <c r="AC6" s="5" t="s">
        <v>100</v>
      </c>
      <c r="AD6" s="5" t="s">
        <v>101</v>
      </c>
      <c r="AE6" s="5" t="s">
        <v>102</v>
      </c>
      <c r="AF6" s="5" t="s">
        <v>103</v>
      </c>
      <c r="AG6" s="4" t="s">
        <v>99</v>
      </c>
      <c r="AH6" s="5" t="s">
        <v>100</v>
      </c>
      <c r="AI6" s="5" t="s">
        <v>101</v>
      </c>
      <c r="AJ6" s="5" t="s">
        <v>102</v>
      </c>
      <c r="AK6" s="5" t="s">
        <v>103</v>
      </c>
      <c r="AL6" s="4" t="s">
        <v>99</v>
      </c>
      <c r="AM6" s="5" t="s">
        <v>100</v>
      </c>
      <c r="AN6" s="5" t="s">
        <v>101</v>
      </c>
      <c r="AO6" s="5" t="s">
        <v>102</v>
      </c>
      <c r="AP6" s="5" t="s">
        <v>103</v>
      </c>
      <c r="AQ6" s="4" t="s">
        <v>99</v>
      </c>
      <c r="AR6" s="5" t="s">
        <v>100</v>
      </c>
      <c r="AS6" s="5" t="s">
        <v>101</v>
      </c>
      <c r="AT6" s="5" t="s">
        <v>102</v>
      </c>
      <c r="AU6" s="5" t="s">
        <v>103</v>
      </c>
    </row>
    <row r="7" spans="1:47" ht="34.9" customHeight="1" x14ac:dyDescent="0.25">
      <c r="A7" s="30" t="s">
        <v>104</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2"/>
      <c r="AL7" s="31"/>
      <c r="AM7" s="31"/>
      <c r="AN7" s="31"/>
      <c r="AO7" s="31"/>
      <c r="AP7" s="32"/>
      <c r="AQ7" s="31"/>
      <c r="AR7" s="31"/>
      <c r="AS7" s="31"/>
      <c r="AT7" s="31"/>
      <c r="AU7" s="32"/>
    </row>
    <row r="8" spans="1:47" ht="34.15" customHeight="1" x14ac:dyDescent="0.25">
      <c r="A8" s="25" t="s">
        <v>4</v>
      </c>
      <c r="B8" s="26" t="s">
        <v>105</v>
      </c>
      <c r="C8" s="27">
        <f>D8+E8</f>
        <v>86</v>
      </c>
      <c r="D8" s="28">
        <v>31</v>
      </c>
      <c r="E8" s="28">
        <v>55</v>
      </c>
      <c r="F8" s="28">
        <v>4</v>
      </c>
      <c r="G8" s="28" t="s">
        <v>5</v>
      </c>
      <c r="H8" s="27">
        <f>I8+J8</f>
        <v>84</v>
      </c>
      <c r="I8" s="28">
        <v>31</v>
      </c>
      <c r="J8" s="28">
        <v>53</v>
      </c>
      <c r="K8" s="28">
        <v>4</v>
      </c>
      <c r="L8" s="28" t="s">
        <v>5</v>
      </c>
      <c r="M8" s="27">
        <f>N8+O8+P8</f>
        <v>83</v>
      </c>
      <c r="N8" s="28">
        <v>24</v>
      </c>
      <c r="O8" s="28">
        <v>53</v>
      </c>
      <c r="P8" s="28">
        <v>6</v>
      </c>
      <c r="Q8" s="28" t="s">
        <v>5</v>
      </c>
      <c r="R8" s="27">
        <v>81</v>
      </c>
      <c r="S8" s="28">
        <v>24</v>
      </c>
      <c r="T8" s="28">
        <v>51</v>
      </c>
      <c r="U8" s="28">
        <v>6</v>
      </c>
      <c r="V8" s="29" t="s">
        <v>5</v>
      </c>
      <c r="W8" s="27">
        <v>79</v>
      </c>
      <c r="X8" s="28">
        <v>21</v>
      </c>
      <c r="Y8" s="28">
        <v>50</v>
      </c>
      <c r="Z8" s="28">
        <v>8</v>
      </c>
      <c r="AA8" s="29" t="s">
        <v>5</v>
      </c>
      <c r="AB8" s="27">
        <v>75</v>
      </c>
      <c r="AC8" s="28">
        <v>17</v>
      </c>
      <c r="AD8" s="28">
        <v>48</v>
      </c>
      <c r="AE8" s="28">
        <v>10</v>
      </c>
      <c r="AF8" s="29" t="s">
        <v>5</v>
      </c>
      <c r="AG8" s="7">
        <v>75</v>
      </c>
      <c r="AH8" s="8">
        <v>19</v>
      </c>
      <c r="AI8" s="8">
        <v>46</v>
      </c>
      <c r="AJ8" s="8">
        <v>10</v>
      </c>
      <c r="AK8" s="29" t="s">
        <v>5</v>
      </c>
      <c r="AL8" s="7">
        <v>70</v>
      </c>
      <c r="AM8" s="16">
        <v>16</v>
      </c>
      <c r="AN8" s="16">
        <v>45</v>
      </c>
      <c r="AO8" s="16">
        <v>9</v>
      </c>
      <c r="AP8" s="29" t="s">
        <v>5</v>
      </c>
      <c r="AQ8" s="7">
        <v>67</v>
      </c>
      <c r="AR8" s="16">
        <v>15</v>
      </c>
      <c r="AS8" s="16">
        <v>43</v>
      </c>
      <c r="AT8" s="16">
        <v>9</v>
      </c>
      <c r="AU8" s="29" t="s">
        <v>5</v>
      </c>
    </row>
    <row r="9" spans="1:47" ht="65.45" customHeight="1" x14ac:dyDescent="0.25">
      <c r="A9" s="5" t="s">
        <v>6</v>
      </c>
      <c r="B9" s="6" t="s">
        <v>106</v>
      </c>
      <c r="C9" s="7">
        <v>35</v>
      </c>
      <c r="D9" s="8">
        <v>3</v>
      </c>
      <c r="E9" s="8">
        <v>28</v>
      </c>
      <c r="F9" s="8">
        <v>3</v>
      </c>
      <c r="G9" s="8">
        <v>1</v>
      </c>
      <c r="H9" s="7">
        <v>39</v>
      </c>
      <c r="I9" s="8">
        <v>3</v>
      </c>
      <c r="J9" s="8">
        <v>33</v>
      </c>
      <c r="K9" s="8">
        <v>2</v>
      </c>
      <c r="L9" s="8">
        <v>1</v>
      </c>
      <c r="M9" s="7">
        <v>42</v>
      </c>
      <c r="N9" s="8">
        <v>4</v>
      </c>
      <c r="O9" s="8">
        <v>36</v>
      </c>
      <c r="P9" s="8">
        <v>1</v>
      </c>
      <c r="Q9" s="8">
        <v>1</v>
      </c>
      <c r="R9" s="7">
        <v>43</v>
      </c>
      <c r="S9" s="8">
        <v>6</v>
      </c>
      <c r="T9" s="8">
        <v>34</v>
      </c>
      <c r="U9" s="8">
        <v>0</v>
      </c>
      <c r="V9" s="8">
        <v>3</v>
      </c>
      <c r="W9" s="7">
        <v>40</v>
      </c>
      <c r="X9" s="8">
        <v>3</v>
      </c>
      <c r="Y9" s="8">
        <v>33</v>
      </c>
      <c r="Z9" s="8">
        <v>0</v>
      </c>
      <c r="AA9" s="8">
        <v>4</v>
      </c>
      <c r="AB9" s="7">
        <v>37</v>
      </c>
      <c r="AC9" s="8">
        <v>2</v>
      </c>
      <c r="AD9" s="8">
        <v>30</v>
      </c>
      <c r="AE9" s="8">
        <v>2</v>
      </c>
      <c r="AF9" s="8">
        <v>3</v>
      </c>
      <c r="AG9" s="7">
        <v>39</v>
      </c>
      <c r="AH9" s="8">
        <v>2</v>
      </c>
      <c r="AI9" s="8">
        <v>32</v>
      </c>
      <c r="AJ9" s="8">
        <v>2</v>
      </c>
      <c r="AK9" s="8">
        <v>3</v>
      </c>
      <c r="AL9" s="7">
        <v>34</v>
      </c>
      <c r="AM9" s="16">
        <v>3</v>
      </c>
      <c r="AN9" s="16">
        <v>27</v>
      </c>
      <c r="AO9" s="16">
        <v>1</v>
      </c>
      <c r="AP9" s="8">
        <v>3</v>
      </c>
      <c r="AQ9" s="7">
        <v>36</v>
      </c>
      <c r="AR9" s="16">
        <v>7</v>
      </c>
      <c r="AS9" s="16">
        <v>27</v>
      </c>
      <c r="AT9" s="16">
        <v>0</v>
      </c>
      <c r="AU9" s="8">
        <v>2</v>
      </c>
    </row>
    <row r="10" spans="1:47" ht="60" customHeight="1" x14ac:dyDescent="0.25">
      <c r="A10" s="5" t="s">
        <v>7</v>
      </c>
      <c r="B10" s="6" t="s">
        <v>107</v>
      </c>
      <c r="C10" s="7">
        <v>0</v>
      </c>
      <c r="D10" s="8">
        <v>0</v>
      </c>
      <c r="E10" s="8">
        <v>0</v>
      </c>
      <c r="F10" s="8">
        <v>0</v>
      </c>
      <c r="G10" s="8" t="s">
        <v>5</v>
      </c>
      <c r="H10" s="7">
        <v>0</v>
      </c>
      <c r="I10" s="8">
        <v>0</v>
      </c>
      <c r="J10" s="8">
        <v>0</v>
      </c>
      <c r="K10" s="8">
        <v>0</v>
      </c>
      <c r="L10" s="8" t="s">
        <v>5</v>
      </c>
      <c r="M10" s="7">
        <v>0</v>
      </c>
      <c r="N10" s="8">
        <v>0</v>
      </c>
      <c r="O10" s="8">
        <v>0</v>
      </c>
      <c r="P10" s="8">
        <v>0</v>
      </c>
      <c r="Q10" s="8" t="s">
        <v>5</v>
      </c>
      <c r="R10" s="7">
        <v>0</v>
      </c>
      <c r="S10" s="8">
        <v>0</v>
      </c>
      <c r="T10" s="8">
        <v>0</v>
      </c>
      <c r="U10" s="8">
        <v>0</v>
      </c>
      <c r="V10" s="9" t="s">
        <v>5</v>
      </c>
      <c r="W10" s="7">
        <v>0</v>
      </c>
      <c r="X10" s="8">
        <v>0</v>
      </c>
      <c r="Y10" s="8">
        <v>0</v>
      </c>
      <c r="Z10" s="8">
        <v>0</v>
      </c>
      <c r="AA10" s="9" t="s">
        <v>5</v>
      </c>
      <c r="AB10" s="7">
        <v>0</v>
      </c>
      <c r="AC10" s="8">
        <v>0</v>
      </c>
      <c r="AD10" s="8">
        <v>0</v>
      </c>
      <c r="AE10" s="9">
        <v>0</v>
      </c>
      <c r="AF10" s="9" t="s">
        <v>5</v>
      </c>
      <c r="AG10" s="7">
        <v>0</v>
      </c>
      <c r="AH10" s="8">
        <v>0</v>
      </c>
      <c r="AI10" s="8">
        <v>0</v>
      </c>
      <c r="AJ10" s="9">
        <v>0</v>
      </c>
      <c r="AK10" s="9" t="s">
        <v>5</v>
      </c>
      <c r="AL10" s="7">
        <v>2</v>
      </c>
      <c r="AM10" s="16">
        <v>0</v>
      </c>
      <c r="AN10" s="16">
        <v>1</v>
      </c>
      <c r="AO10" s="16">
        <v>1</v>
      </c>
      <c r="AP10" s="9">
        <v>0</v>
      </c>
      <c r="AQ10" s="7">
        <v>0</v>
      </c>
      <c r="AR10" s="16">
        <v>0</v>
      </c>
      <c r="AS10" s="16">
        <v>0</v>
      </c>
      <c r="AT10" s="16">
        <v>0</v>
      </c>
      <c r="AU10" s="9">
        <v>0</v>
      </c>
    </row>
    <row r="11" spans="1:47" ht="79.150000000000006" customHeight="1" x14ac:dyDescent="0.25">
      <c r="A11" s="5" t="s">
        <v>8</v>
      </c>
      <c r="B11" s="21" t="s">
        <v>108</v>
      </c>
      <c r="C11" s="7">
        <v>0</v>
      </c>
      <c r="D11" s="8">
        <v>0</v>
      </c>
      <c r="E11" s="8">
        <v>0</v>
      </c>
      <c r="F11" s="8">
        <v>0</v>
      </c>
      <c r="G11" s="8" t="s">
        <v>5</v>
      </c>
      <c r="H11" s="7">
        <v>0</v>
      </c>
      <c r="I11" s="8">
        <v>0</v>
      </c>
      <c r="J11" s="8">
        <v>0</v>
      </c>
      <c r="K11" s="8">
        <v>0</v>
      </c>
      <c r="L11" s="8" t="s">
        <v>5</v>
      </c>
      <c r="M11" s="7">
        <v>0</v>
      </c>
      <c r="N11" s="8">
        <v>0</v>
      </c>
      <c r="O11" s="8">
        <v>0</v>
      </c>
      <c r="P11" s="8">
        <v>0</v>
      </c>
      <c r="Q11" s="8" t="s">
        <v>5</v>
      </c>
      <c r="R11" s="7">
        <v>0</v>
      </c>
      <c r="S11" s="8">
        <v>0</v>
      </c>
      <c r="T11" s="8">
        <v>0</v>
      </c>
      <c r="U11" s="8">
        <v>0</v>
      </c>
      <c r="V11" s="9" t="s">
        <v>5</v>
      </c>
      <c r="W11" s="7">
        <v>0</v>
      </c>
      <c r="X11" s="8">
        <v>0</v>
      </c>
      <c r="Y11" s="8">
        <v>0</v>
      </c>
      <c r="Z11" s="8">
        <v>0</v>
      </c>
      <c r="AA11" s="9" t="s">
        <v>5</v>
      </c>
      <c r="AB11" s="7">
        <v>0</v>
      </c>
      <c r="AC11" s="8">
        <v>0</v>
      </c>
      <c r="AD11" s="8">
        <v>0</v>
      </c>
      <c r="AE11" s="8">
        <v>0</v>
      </c>
      <c r="AF11" s="9" t="s">
        <v>5</v>
      </c>
      <c r="AG11" s="7">
        <v>0</v>
      </c>
      <c r="AH11" s="8">
        <v>0</v>
      </c>
      <c r="AI11" s="8">
        <v>0</v>
      </c>
      <c r="AJ11" s="8">
        <v>0</v>
      </c>
      <c r="AK11" s="9" t="s">
        <v>5</v>
      </c>
      <c r="AL11" s="7"/>
      <c r="AM11" s="16"/>
      <c r="AN11" s="16"/>
      <c r="AO11" s="16"/>
      <c r="AP11" s="9" t="s">
        <v>5</v>
      </c>
      <c r="AQ11" s="7" t="s">
        <v>5</v>
      </c>
      <c r="AR11" s="16" t="s">
        <v>12</v>
      </c>
      <c r="AS11" s="16" t="s">
        <v>12</v>
      </c>
      <c r="AT11" s="16" t="s">
        <v>12</v>
      </c>
      <c r="AU11" s="9" t="s">
        <v>5</v>
      </c>
    </row>
    <row r="12" spans="1:47" ht="63" customHeight="1" x14ac:dyDescent="0.25">
      <c r="A12" s="5" t="s">
        <v>9</v>
      </c>
      <c r="B12" s="6" t="s">
        <v>109</v>
      </c>
      <c r="C12" s="7">
        <v>30</v>
      </c>
      <c r="D12" s="8">
        <v>3</v>
      </c>
      <c r="E12" s="8">
        <v>24</v>
      </c>
      <c r="F12" s="8">
        <v>3</v>
      </c>
      <c r="G12" s="5" t="s">
        <v>181</v>
      </c>
      <c r="H12" s="7">
        <v>31</v>
      </c>
      <c r="I12" s="8">
        <v>3</v>
      </c>
      <c r="J12" s="8">
        <v>24</v>
      </c>
      <c r="K12" s="8">
        <v>4</v>
      </c>
      <c r="L12" s="5" t="s">
        <v>181</v>
      </c>
      <c r="M12" s="7">
        <v>27</v>
      </c>
      <c r="N12" s="8">
        <v>5</v>
      </c>
      <c r="O12" s="8">
        <v>21</v>
      </c>
      <c r="P12" s="8">
        <v>1</v>
      </c>
      <c r="Q12" s="5" t="s">
        <v>181</v>
      </c>
      <c r="R12" s="7">
        <v>25</v>
      </c>
      <c r="S12" s="8">
        <v>5</v>
      </c>
      <c r="T12" s="8">
        <v>19</v>
      </c>
      <c r="U12" s="8">
        <v>1</v>
      </c>
      <c r="V12" s="5" t="s">
        <v>181</v>
      </c>
      <c r="W12" s="7">
        <v>27</v>
      </c>
      <c r="X12" s="8">
        <v>5</v>
      </c>
      <c r="Y12" s="8">
        <v>21</v>
      </c>
      <c r="Z12" s="8">
        <v>1</v>
      </c>
      <c r="AA12" s="5" t="s">
        <v>181</v>
      </c>
      <c r="AB12" s="7">
        <v>26</v>
      </c>
      <c r="AC12" s="8">
        <v>6</v>
      </c>
      <c r="AD12" s="8">
        <v>20</v>
      </c>
      <c r="AE12" s="8">
        <v>0</v>
      </c>
      <c r="AF12" s="5" t="s">
        <v>181</v>
      </c>
      <c r="AG12" s="7">
        <v>24</v>
      </c>
      <c r="AH12" s="8">
        <v>6</v>
      </c>
      <c r="AI12" s="8">
        <v>18</v>
      </c>
      <c r="AJ12" s="8">
        <v>0</v>
      </c>
      <c r="AK12" s="5" t="s">
        <v>181</v>
      </c>
      <c r="AL12" s="7">
        <v>21</v>
      </c>
      <c r="AM12" s="16">
        <v>7</v>
      </c>
      <c r="AN12" s="16">
        <v>14</v>
      </c>
      <c r="AO12" s="16">
        <v>0</v>
      </c>
      <c r="AP12" s="5" t="s">
        <v>181</v>
      </c>
      <c r="AQ12" s="7">
        <v>20</v>
      </c>
      <c r="AR12" s="16">
        <v>7</v>
      </c>
      <c r="AS12" s="16">
        <v>13</v>
      </c>
      <c r="AT12" s="16">
        <v>0</v>
      </c>
      <c r="AU12" s="5" t="s">
        <v>181</v>
      </c>
    </row>
    <row r="13" spans="1:47" ht="78" customHeight="1" x14ac:dyDescent="0.25">
      <c r="A13" s="5" t="s">
        <v>10</v>
      </c>
      <c r="B13" s="6" t="s">
        <v>110</v>
      </c>
      <c r="C13" s="7">
        <v>742</v>
      </c>
      <c r="D13" s="8">
        <v>162</v>
      </c>
      <c r="E13" s="8">
        <v>580</v>
      </c>
      <c r="F13" s="8">
        <v>0</v>
      </c>
      <c r="G13" s="5" t="s">
        <v>181</v>
      </c>
      <c r="H13" s="7">
        <v>736</v>
      </c>
      <c r="I13" s="8">
        <v>165</v>
      </c>
      <c r="J13" s="8">
        <v>571</v>
      </c>
      <c r="K13" s="8">
        <v>0</v>
      </c>
      <c r="L13" s="5" t="s">
        <v>181</v>
      </c>
      <c r="M13" s="7">
        <v>729</v>
      </c>
      <c r="N13" s="8">
        <v>167</v>
      </c>
      <c r="O13" s="8">
        <v>562</v>
      </c>
      <c r="P13" s="8">
        <v>0</v>
      </c>
      <c r="Q13" s="5" t="s">
        <v>181</v>
      </c>
      <c r="R13" s="7">
        <v>593</v>
      </c>
      <c r="S13" s="8">
        <v>167</v>
      </c>
      <c r="T13" s="8">
        <v>426</v>
      </c>
      <c r="U13" s="8">
        <v>0</v>
      </c>
      <c r="V13" s="5" t="s">
        <v>181</v>
      </c>
      <c r="W13" s="7">
        <v>534</v>
      </c>
      <c r="X13" s="8">
        <v>161</v>
      </c>
      <c r="Y13" s="8">
        <v>373</v>
      </c>
      <c r="Z13" s="8">
        <v>0</v>
      </c>
      <c r="AA13" s="5" t="s">
        <v>181</v>
      </c>
      <c r="AB13" s="7">
        <v>504</v>
      </c>
      <c r="AC13" s="8">
        <v>143</v>
      </c>
      <c r="AD13" s="8">
        <v>361</v>
      </c>
      <c r="AE13" s="8">
        <v>0</v>
      </c>
      <c r="AF13" s="5" t="s">
        <v>181</v>
      </c>
      <c r="AG13" s="7">
        <v>448</v>
      </c>
      <c r="AH13" s="8">
        <v>135</v>
      </c>
      <c r="AI13" s="8">
        <v>313</v>
      </c>
      <c r="AJ13" s="8">
        <v>0</v>
      </c>
      <c r="AK13" s="5" t="s">
        <v>181</v>
      </c>
      <c r="AL13" s="7">
        <v>455</v>
      </c>
      <c r="AM13" s="16">
        <v>136</v>
      </c>
      <c r="AN13" s="16">
        <v>319</v>
      </c>
      <c r="AO13" s="16">
        <v>0</v>
      </c>
      <c r="AP13" s="5" t="s">
        <v>181</v>
      </c>
      <c r="AQ13" s="7">
        <v>431</v>
      </c>
      <c r="AR13" s="16">
        <v>122</v>
      </c>
      <c r="AS13" s="16">
        <v>309</v>
      </c>
      <c r="AT13" s="16">
        <v>0</v>
      </c>
      <c r="AU13" s="5" t="s">
        <v>181</v>
      </c>
    </row>
    <row r="14" spans="1:47" ht="75" customHeight="1" x14ac:dyDescent="0.25">
      <c r="A14" s="5" t="s">
        <v>11</v>
      </c>
      <c r="B14" s="6" t="s">
        <v>111</v>
      </c>
      <c r="C14" s="10" t="s">
        <v>12</v>
      </c>
      <c r="D14" s="11" t="s">
        <v>12</v>
      </c>
      <c r="E14" s="11" t="s">
        <v>12</v>
      </c>
      <c r="F14" s="11" t="s">
        <v>12</v>
      </c>
      <c r="G14" s="5" t="s">
        <v>181</v>
      </c>
      <c r="H14" s="10" t="s">
        <v>12</v>
      </c>
      <c r="I14" s="11" t="s">
        <v>12</v>
      </c>
      <c r="J14" s="11" t="s">
        <v>12</v>
      </c>
      <c r="K14" s="11" t="s">
        <v>12</v>
      </c>
      <c r="L14" s="5" t="s">
        <v>181</v>
      </c>
      <c r="M14" s="7" t="s">
        <v>5</v>
      </c>
      <c r="N14" s="8" t="s">
        <v>5</v>
      </c>
      <c r="O14" s="8" t="s">
        <v>5</v>
      </c>
      <c r="P14" s="8" t="s">
        <v>5</v>
      </c>
      <c r="Q14" s="5" t="s">
        <v>181</v>
      </c>
      <c r="R14" s="12" t="s">
        <v>5</v>
      </c>
      <c r="S14" s="9" t="s">
        <v>5</v>
      </c>
      <c r="T14" s="9" t="s">
        <v>5</v>
      </c>
      <c r="U14" s="9" t="s">
        <v>5</v>
      </c>
      <c r="V14" s="5" t="s">
        <v>181</v>
      </c>
      <c r="W14" s="12" t="s">
        <v>5</v>
      </c>
      <c r="X14" s="9" t="s">
        <v>5</v>
      </c>
      <c r="Y14" s="9" t="s">
        <v>5</v>
      </c>
      <c r="Z14" s="9" t="s">
        <v>5</v>
      </c>
      <c r="AA14" s="5" t="s">
        <v>181</v>
      </c>
      <c r="AB14" s="12" t="s">
        <v>5</v>
      </c>
      <c r="AC14" s="9" t="s">
        <v>5</v>
      </c>
      <c r="AD14" s="9" t="s">
        <v>5</v>
      </c>
      <c r="AE14" s="9" t="s">
        <v>5</v>
      </c>
      <c r="AF14" s="5" t="s">
        <v>181</v>
      </c>
      <c r="AG14" s="12" t="s">
        <v>5</v>
      </c>
      <c r="AH14" s="9" t="s">
        <v>5</v>
      </c>
      <c r="AI14" s="9" t="s">
        <v>5</v>
      </c>
      <c r="AJ14" s="9" t="s">
        <v>5</v>
      </c>
      <c r="AK14" s="5" t="s">
        <v>181</v>
      </c>
      <c r="AL14" s="12" t="s">
        <v>5</v>
      </c>
      <c r="AM14" s="9" t="s">
        <v>5</v>
      </c>
      <c r="AN14" s="9" t="s">
        <v>5</v>
      </c>
      <c r="AO14" s="9" t="s">
        <v>5</v>
      </c>
      <c r="AP14" s="5" t="s">
        <v>181</v>
      </c>
      <c r="AQ14" s="12" t="s">
        <v>5</v>
      </c>
      <c r="AR14" s="9" t="s">
        <v>5</v>
      </c>
      <c r="AS14" s="9" t="s">
        <v>5</v>
      </c>
      <c r="AT14" s="9" t="s">
        <v>5</v>
      </c>
      <c r="AU14" s="5" t="s">
        <v>181</v>
      </c>
    </row>
    <row r="15" spans="1:47" ht="47.45" customHeight="1" x14ac:dyDescent="0.25">
      <c r="A15" s="5" t="s">
        <v>13</v>
      </c>
      <c r="B15" s="6" t="s">
        <v>112</v>
      </c>
      <c r="C15" s="7">
        <v>19</v>
      </c>
      <c r="D15" s="8">
        <v>0</v>
      </c>
      <c r="E15" s="8">
        <v>19</v>
      </c>
      <c r="F15" s="8">
        <v>0</v>
      </c>
      <c r="G15" s="8" t="s">
        <v>5</v>
      </c>
      <c r="H15" s="7">
        <v>13</v>
      </c>
      <c r="I15" s="8">
        <v>0</v>
      </c>
      <c r="J15" s="8">
        <v>13</v>
      </c>
      <c r="K15" s="8">
        <v>0</v>
      </c>
      <c r="L15" s="8" t="s">
        <v>5</v>
      </c>
      <c r="M15" s="7">
        <v>10</v>
      </c>
      <c r="N15" s="8">
        <v>0</v>
      </c>
      <c r="O15" s="8">
        <v>10</v>
      </c>
      <c r="P15" s="8">
        <v>0</v>
      </c>
      <c r="Q15" s="8" t="s">
        <v>5</v>
      </c>
      <c r="R15" s="7">
        <v>10</v>
      </c>
      <c r="S15" s="8">
        <v>0</v>
      </c>
      <c r="T15" s="8">
        <v>10</v>
      </c>
      <c r="U15" s="8">
        <v>0</v>
      </c>
      <c r="V15" s="8" t="s">
        <v>5</v>
      </c>
      <c r="W15" s="7">
        <v>10</v>
      </c>
      <c r="X15" s="8">
        <v>0</v>
      </c>
      <c r="Y15" s="8">
        <v>10</v>
      </c>
      <c r="Z15" s="8">
        <v>0</v>
      </c>
      <c r="AA15" s="8" t="s">
        <v>5</v>
      </c>
      <c r="AB15" s="7">
        <v>8</v>
      </c>
      <c r="AC15" s="8">
        <v>0</v>
      </c>
      <c r="AD15" s="8">
        <v>8</v>
      </c>
      <c r="AE15" s="8">
        <v>0</v>
      </c>
      <c r="AF15" s="9" t="s">
        <v>5</v>
      </c>
      <c r="AG15" s="7">
        <v>7</v>
      </c>
      <c r="AH15" s="8">
        <v>0</v>
      </c>
      <c r="AI15" s="8">
        <v>7</v>
      </c>
      <c r="AJ15" s="8">
        <v>0</v>
      </c>
      <c r="AK15" s="9" t="s">
        <v>5</v>
      </c>
      <c r="AL15" s="15"/>
      <c r="AM15" s="16"/>
      <c r="AN15" s="16"/>
      <c r="AO15" s="16"/>
      <c r="AP15" s="9" t="s">
        <v>5</v>
      </c>
      <c r="AQ15" s="15">
        <v>8</v>
      </c>
      <c r="AR15" s="16">
        <v>1</v>
      </c>
      <c r="AS15" s="16">
        <v>5</v>
      </c>
      <c r="AT15" s="16">
        <v>2</v>
      </c>
      <c r="AU15" s="9" t="s">
        <v>5</v>
      </c>
    </row>
    <row r="16" spans="1:47" ht="84.6" customHeight="1" x14ac:dyDescent="0.25">
      <c r="A16" s="5" t="s">
        <v>14</v>
      </c>
      <c r="B16" s="6" t="s">
        <v>113</v>
      </c>
      <c r="C16" s="7">
        <v>0</v>
      </c>
      <c r="D16" s="41" t="s">
        <v>181</v>
      </c>
      <c r="E16" s="42"/>
      <c r="F16" s="42"/>
      <c r="G16" s="43"/>
      <c r="H16" s="7">
        <v>0</v>
      </c>
      <c r="I16" s="38" t="s">
        <v>181</v>
      </c>
      <c r="J16" s="38"/>
      <c r="K16" s="38"/>
      <c r="L16" s="38"/>
      <c r="M16" s="7">
        <v>0</v>
      </c>
      <c r="N16" s="41" t="s">
        <v>181</v>
      </c>
      <c r="O16" s="42"/>
      <c r="P16" s="42"/>
      <c r="Q16" s="43"/>
      <c r="R16" s="7">
        <v>0</v>
      </c>
      <c r="S16" s="38" t="s">
        <v>181</v>
      </c>
      <c r="T16" s="38"/>
      <c r="U16" s="38"/>
      <c r="V16" s="38"/>
      <c r="W16" s="7">
        <v>0</v>
      </c>
      <c r="X16" s="41" t="s">
        <v>181</v>
      </c>
      <c r="Y16" s="42"/>
      <c r="Z16" s="42"/>
      <c r="AA16" s="43"/>
      <c r="AB16" s="7">
        <v>0</v>
      </c>
      <c r="AC16" s="41" t="s">
        <v>181</v>
      </c>
      <c r="AD16" s="42"/>
      <c r="AE16" s="42"/>
      <c r="AF16" s="43"/>
      <c r="AG16" s="7">
        <v>0</v>
      </c>
      <c r="AH16" s="41" t="s">
        <v>181</v>
      </c>
      <c r="AI16" s="42"/>
      <c r="AJ16" s="42"/>
      <c r="AK16" s="43"/>
      <c r="AL16" s="7"/>
      <c r="AM16" s="41" t="s">
        <v>181</v>
      </c>
      <c r="AN16" s="42"/>
      <c r="AO16" s="42"/>
      <c r="AP16" s="43"/>
      <c r="AQ16" s="7"/>
      <c r="AR16" s="41" t="s">
        <v>181</v>
      </c>
      <c r="AS16" s="42"/>
      <c r="AT16" s="42"/>
      <c r="AU16" s="43"/>
    </row>
    <row r="17" spans="1:47" ht="69" customHeight="1" x14ac:dyDescent="0.25">
      <c r="A17" s="5" t="s">
        <v>15</v>
      </c>
      <c r="B17" s="6" t="s">
        <v>114</v>
      </c>
      <c r="C17" s="7">
        <v>1</v>
      </c>
      <c r="D17" s="8">
        <v>0</v>
      </c>
      <c r="E17" s="8">
        <v>1</v>
      </c>
      <c r="F17" s="8">
        <v>0</v>
      </c>
      <c r="G17" s="8" t="s">
        <v>5</v>
      </c>
      <c r="H17" s="7">
        <v>2</v>
      </c>
      <c r="I17" s="8">
        <v>0</v>
      </c>
      <c r="J17" s="8">
        <v>2</v>
      </c>
      <c r="K17" s="8">
        <v>0</v>
      </c>
      <c r="L17" s="8" t="s">
        <v>5</v>
      </c>
      <c r="M17" s="7">
        <v>3</v>
      </c>
      <c r="N17" s="8">
        <v>0</v>
      </c>
      <c r="O17" s="8">
        <v>3</v>
      </c>
      <c r="P17" s="8">
        <v>0</v>
      </c>
      <c r="Q17" s="8" t="s">
        <v>5</v>
      </c>
      <c r="R17" s="7">
        <v>4</v>
      </c>
      <c r="S17" s="8">
        <v>0</v>
      </c>
      <c r="T17" s="8">
        <v>4</v>
      </c>
      <c r="U17" s="8">
        <v>0</v>
      </c>
      <c r="V17" s="8">
        <v>0</v>
      </c>
      <c r="W17" s="7">
        <v>5</v>
      </c>
      <c r="X17" s="8">
        <v>0</v>
      </c>
      <c r="Y17" s="8">
        <v>5</v>
      </c>
      <c r="Z17" s="8">
        <v>0</v>
      </c>
      <c r="AA17" s="8">
        <v>0</v>
      </c>
      <c r="AB17" s="7">
        <v>5</v>
      </c>
      <c r="AC17" s="8">
        <v>0</v>
      </c>
      <c r="AD17" s="8">
        <v>5</v>
      </c>
      <c r="AE17" s="8">
        <v>0</v>
      </c>
      <c r="AF17" s="8">
        <v>0</v>
      </c>
      <c r="AG17" s="7">
        <v>6</v>
      </c>
      <c r="AH17" s="8">
        <v>0</v>
      </c>
      <c r="AI17" s="8">
        <v>6</v>
      </c>
      <c r="AJ17" s="8">
        <v>0</v>
      </c>
      <c r="AK17" s="8">
        <v>0</v>
      </c>
      <c r="AL17" s="7">
        <v>5</v>
      </c>
      <c r="AM17" s="8">
        <v>0</v>
      </c>
      <c r="AN17" s="8">
        <v>5</v>
      </c>
      <c r="AO17" s="8">
        <v>0</v>
      </c>
      <c r="AP17" s="8">
        <v>0</v>
      </c>
      <c r="AQ17" s="7">
        <v>5</v>
      </c>
      <c r="AR17" s="8">
        <v>0</v>
      </c>
      <c r="AS17" s="8">
        <v>5</v>
      </c>
      <c r="AT17" s="8">
        <v>0</v>
      </c>
      <c r="AU17" s="8">
        <v>0</v>
      </c>
    </row>
    <row r="18" spans="1:47" ht="51" customHeight="1" x14ac:dyDescent="0.25">
      <c r="A18" s="39" t="s">
        <v>182</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row>
    <row r="19" spans="1:47" ht="67.5" x14ac:dyDescent="0.25">
      <c r="A19" s="25" t="s">
        <v>16</v>
      </c>
      <c r="B19" s="26" t="s">
        <v>115</v>
      </c>
      <c r="C19" s="27">
        <v>0</v>
      </c>
      <c r="D19" s="28">
        <v>0</v>
      </c>
      <c r="E19" s="28">
        <v>0</v>
      </c>
      <c r="F19" s="28">
        <v>0</v>
      </c>
      <c r="G19" s="28" t="s">
        <v>5</v>
      </c>
      <c r="H19" s="27">
        <v>0</v>
      </c>
      <c r="I19" s="28">
        <v>0</v>
      </c>
      <c r="J19" s="28">
        <v>0</v>
      </c>
      <c r="K19" s="28">
        <v>0</v>
      </c>
      <c r="L19" s="28" t="s">
        <v>5</v>
      </c>
      <c r="M19" s="27">
        <v>0</v>
      </c>
      <c r="N19" s="28">
        <v>0</v>
      </c>
      <c r="O19" s="28">
        <v>0</v>
      </c>
      <c r="P19" s="28">
        <v>0</v>
      </c>
      <c r="Q19" s="28" t="s">
        <v>5</v>
      </c>
      <c r="R19" s="27">
        <v>0</v>
      </c>
      <c r="S19" s="28">
        <v>0</v>
      </c>
      <c r="T19" s="28">
        <v>0</v>
      </c>
      <c r="U19" s="28">
        <v>0</v>
      </c>
      <c r="V19" s="29" t="s">
        <v>5</v>
      </c>
      <c r="W19" s="27">
        <v>0</v>
      </c>
      <c r="X19" s="28">
        <v>0</v>
      </c>
      <c r="Y19" s="28">
        <v>0</v>
      </c>
      <c r="Z19" s="28">
        <v>0</v>
      </c>
      <c r="AA19" s="29" t="s">
        <v>5</v>
      </c>
      <c r="AB19" s="27">
        <v>0</v>
      </c>
      <c r="AC19" s="28">
        <v>0</v>
      </c>
      <c r="AD19" s="28">
        <v>0</v>
      </c>
      <c r="AE19" s="28">
        <v>0</v>
      </c>
      <c r="AF19" s="29" t="s">
        <v>5</v>
      </c>
      <c r="AG19" s="7">
        <v>0</v>
      </c>
      <c r="AH19" s="8">
        <v>0</v>
      </c>
      <c r="AI19" s="8">
        <v>0</v>
      </c>
      <c r="AJ19" s="8">
        <v>0</v>
      </c>
      <c r="AK19" s="29" t="s">
        <v>5</v>
      </c>
      <c r="AL19" s="15"/>
      <c r="AM19" s="16"/>
      <c r="AN19" s="16"/>
      <c r="AO19" s="16"/>
      <c r="AP19" s="9" t="s">
        <v>5</v>
      </c>
      <c r="AQ19" s="15">
        <v>0</v>
      </c>
      <c r="AR19" s="16">
        <v>0</v>
      </c>
      <c r="AS19" s="16">
        <v>0</v>
      </c>
      <c r="AT19" s="16">
        <v>0</v>
      </c>
      <c r="AU19" s="9" t="s">
        <v>5</v>
      </c>
    </row>
    <row r="20" spans="1:47" ht="54" x14ac:dyDescent="0.25">
      <c r="A20" s="5" t="s">
        <v>17</v>
      </c>
      <c r="B20" s="6" t="s">
        <v>116</v>
      </c>
      <c r="C20" s="7">
        <v>26</v>
      </c>
      <c r="D20" s="8">
        <v>20</v>
      </c>
      <c r="E20" s="8">
        <v>6</v>
      </c>
      <c r="F20" s="8">
        <v>0</v>
      </c>
      <c r="G20" s="8" t="s">
        <v>5</v>
      </c>
      <c r="H20" s="7">
        <v>25</v>
      </c>
      <c r="I20" s="8">
        <v>20</v>
      </c>
      <c r="J20" s="8">
        <v>5</v>
      </c>
      <c r="K20" s="8">
        <v>0</v>
      </c>
      <c r="L20" s="8" t="s">
        <v>5</v>
      </c>
      <c r="M20" s="7">
        <v>26</v>
      </c>
      <c r="N20" s="8">
        <v>20</v>
      </c>
      <c r="O20" s="8">
        <v>0</v>
      </c>
      <c r="P20" s="8">
        <v>6</v>
      </c>
      <c r="Q20" s="8" t="s">
        <v>5</v>
      </c>
      <c r="R20" s="7">
        <v>24</v>
      </c>
      <c r="S20" s="8">
        <v>18</v>
      </c>
      <c r="T20" s="8">
        <v>6</v>
      </c>
      <c r="U20" s="8">
        <v>0</v>
      </c>
      <c r="V20" s="9" t="s">
        <v>5</v>
      </c>
      <c r="W20" s="7">
        <v>31</v>
      </c>
      <c r="X20" s="8">
        <v>16</v>
      </c>
      <c r="Y20" s="8">
        <v>10</v>
      </c>
      <c r="Z20" s="8">
        <v>5</v>
      </c>
      <c r="AA20" s="9" t="s">
        <v>5</v>
      </c>
      <c r="AB20" s="7">
        <v>24</v>
      </c>
      <c r="AC20" s="8">
        <v>9</v>
      </c>
      <c r="AD20" s="8">
        <v>7</v>
      </c>
      <c r="AE20" s="8">
        <v>8</v>
      </c>
      <c r="AF20" s="9" t="s">
        <v>5</v>
      </c>
      <c r="AG20" s="7">
        <v>25</v>
      </c>
      <c r="AH20" s="8">
        <v>9</v>
      </c>
      <c r="AI20" s="8">
        <v>8</v>
      </c>
      <c r="AJ20" s="8">
        <v>8</v>
      </c>
      <c r="AK20" s="9" t="s">
        <v>5</v>
      </c>
      <c r="AL20" s="15"/>
      <c r="AM20" s="16"/>
      <c r="AN20" s="16"/>
      <c r="AO20" s="16"/>
      <c r="AP20" s="9" t="s">
        <v>5</v>
      </c>
      <c r="AQ20" s="15">
        <v>22</v>
      </c>
      <c r="AR20" s="16">
        <v>8</v>
      </c>
      <c r="AS20" s="16">
        <v>6</v>
      </c>
      <c r="AT20" s="16">
        <v>8</v>
      </c>
      <c r="AU20" s="9" t="s">
        <v>5</v>
      </c>
    </row>
    <row r="21" spans="1:47" ht="67.5" x14ac:dyDescent="0.25">
      <c r="A21" s="5" t="s">
        <v>18</v>
      </c>
      <c r="B21" s="6" t="s">
        <v>117</v>
      </c>
      <c r="C21" s="7">
        <v>0</v>
      </c>
      <c r="D21" s="8">
        <v>0</v>
      </c>
      <c r="E21" s="8">
        <v>0</v>
      </c>
      <c r="F21" s="8">
        <v>0</v>
      </c>
      <c r="G21" s="8" t="s">
        <v>5</v>
      </c>
      <c r="H21" s="7">
        <v>0</v>
      </c>
      <c r="I21" s="8">
        <v>0</v>
      </c>
      <c r="J21" s="8">
        <v>0</v>
      </c>
      <c r="K21" s="8">
        <v>0</v>
      </c>
      <c r="L21" s="8" t="s">
        <v>5</v>
      </c>
      <c r="M21" s="7">
        <v>0</v>
      </c>
      <c r="N21" s="8">
        <v>0</v>
      </c>
      <c r="O21" s="8">
        <v>0</v>
      </c>
      <c r="P21" s="8">
        <v>0</v>
      </c>
      <c r="Q21" s="8" t="s">
        <v>5</v>
      </c>
      <c r="R21" s="7">
        <v>0</v>
      </c>
      <c r="S21" s="8">
        <v>0</v>
      </c>
      <c r="T21" s="8">
        <v>0</v>
      </c>
      <c r="U21" s="8">
        <v>0</v>
      </c>
      <c r="V21" s="9" t="s">
        <v>5</v>
      </c>
      <c r="W21" s="7">
        <v>0</v>
      </c>
      <c r="X21" s="8">
        <v>0</v>
      </c>
      <c r="Y21" s="8">
        <v>0</v>
      </c>
      <c r="Z21" s="8">
        <v>0</v>
      </c>
      <c r="AA21" s="9" t="s">
        <v>5</v>
      </c>
      <c r="AB21" s="7">
        <v>0</v>
      </c>
      <c r="AC21" s="8">
        <v>0</v>
      </c>
      <c r="AD21" s="8">
        <v>0</v>
      </c>
      <c r="AE21" s="8">
        <v>0</v>
      </c>
      <c r="AF21" s="9" t="s">
        <v>5</v>
      </c>
      <c r="AG21" s="7">
        <v>0</v>
      </c>
      <c r="AH21" s="8">
        <v>0</v>
      </c>
      <c r="AI21" s="8">
        <v>0</v>
      </c>
      <c r="AJ21" s="8">
        <v>0</v>
      </c>
      <c r="AK21" s="9" t="s">
        <v>5</v>
      </c>
      <c r="AL21" s="15"/>
      <c r="AM21" s="16"/>
      <c r="AN21" s="16"/>
      <c r="AO21" s="16"/>
      <c r="AP21" s="9" t="s">
        <v>5</v>
      </c>
      <c r="AQ21" s="15">
        <v>0</v>
      </c>
      <c r="AR21" s="16">
        <v>0</v>
      </c>
      <c r="AS21" s="16">
        <v>0</v>
      </c>
      <c r="AT21" s="16">
        <v>0</v>
      </c>
      <c r="AU21" s="9" t="s">
        <v>5</v>
      </c>
    </row>
    <row r="22" spans="1:47" ht="67.5" x14ac:dyDescent="0.25">
      <c r="A22" s="5" t="s">
        <v>19</v>
      </c>
      <c r="B22" s="6" t="s">
        <v>118</v>
      </c>
      <c r="C22" s="7">
        <v>0</v>
      </c>
      <c r="D22" s="8">
        <v>0</v>
      </c>
      <c r="E22" s="8">
        <v>0</v>
      </c>
      <c r="F22" s="8">
        <v>0</v>
      </c>
      <c r="G22" s="8" t="s">
        <v>5</v>
      </c>
      <c r="H22" s="7">
        <v>0</v>
      </c>
      <c r="I22" s="8">
        <v>0</v>
      </c>
      <c r="J22" s="8">
        <v>0</v>
      </c>
      <c r="K22" s="8">
        <v>0</v>
      </c>
      <c r="L22" s="8" t="s">
        <v>5</v>
      </c>
      <c r="M22" s="7">
        <v>0</v>
      </c>
      <c r="N22" s="8">
        <v>0</v>
      </c>
      <c r="O22" s="8">
        <v>0</v>
      </c>
      <c r="P22" s="8">
        <v>0</v>
      </c>
      <c r="Q22" s="8" t="s">
        <v>5</v>
      </c>
      <c r="R22" s="7">
        <v>0</v>
      </c>
      <c r="S22" s="8">
        <v>0</v>
      </c>
      <c r="T22" s="8">
        <v>0</v>
      </c>
      <c r="U22" s="8">
        <v>0</v>
      </c>
      <c r="V22" s="9" t="s">
        <v>5</v>
      </c>
      <c r="W22" s="7">
        <v>0</v>
      </c>
      <c r="X22" s="8">
        <v>0</v>
      </c>
      <c r="Y22" s="8">
        <v>0</v>
      </c>
      <c r="Z22" s="8">
        <v>0</v>
      </c>
      <c r="AA22" s="9" t="s">
        <v>5</v>
      </c>
      <c r="AB22" s="7">
        <v>0</v>
      </c>
      <c r="AC22" s="8">
        <v>0</v>
      </c>
      <c r="AD22" s="8">
        <v>0</v>
      </c>
      <c r="AE22" s="8">
        <v>0</v>
      </c>
      <c r="AF22" s="9" t="s">
        <v>5</v>
      </c>
      <c r="AG22" s="7">
        <v>0</v>
      </c>
      <c r="AH22" s="8">
        <v>0</v>
      </c>
      <c r="AI22" s="8">
        <v>0</v>
      </c>
      <c r="AJ22" s="8">
        <v>0</v>
      </c>
      <c r="AK22" s="9" t="s">
        <v>5</v>
      </c>
      <c r="AL22" s="15"/>
      <c r="AM22" s="16"/>
      <c r="AN22" s="16"/>
      <c r="AO22" s="16"/>
      <c r="AP22" s="9" t="s">
        <v>5</v>
      </c>
      <c r="AQ22" s="15">
        <v>0</v>
      </c>
      <c r="AR22" s="16">
        <v>0</v>
      </c>
      <c r="AS22" s="16">
        <v>0</v>
      </c>
      <c r="AT22" s="16">
        <v>0</v>
      </c>
      <c r="AU22" s="9" t="s">
        <v>5</v>
      </c>
    </row>
    <row r="23" spans="1:47" ht="44.45" customHeight="1" x14ac:dyDescent="0.25">
      <c r="A23" s="39" t="s">
        <v>183</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row>
    <row r="24" spans="1:47" ht="67.5" x14ac:dyDescent="0.25">
      <c r="A24" s="25" t="s">
        <v>20</v>
      </c>
      <c r="B24" s="26" t="s">
        <v>119</v>
      </c>
      <c r="C24" s="33">
        <v>3139864</v>
      </c>
      <c r="D24" s="34">
        <v>2945620</v>
      </c>
      <c r="E24" s="34">
        <v>194243</v>
      </c>
      <c r="F24" s="34">
        <v>559006</v>
      </c>
      <c r="G24" s="29" t="s">
        <v>5</v>
      </c>
      <c r="H24" s="33">
        <v>3265485.9762105793</v>
      </c>
      <c r="I24" s="34">
        <v>2236561.0556698088</v>
      </c>
      <c r="J24" s="34">
        <v>195318.07996836762</v>
      </c>
      <c r="K24" s="34">
        <v>833606.84057240258</v>
      </c>
      <c r="L24" s="29" t="s">
        <v>5</v>
      </c>
      <c r="M24" s="33">
        <v>3219450.9110651417</v>
      </c>
      <c r="N24" s="34">
        <v>2106142.0686351722</v>
      </c>
      <c r="O24" s="34">
        <v>188338.46963337719</v>
      </c>
      <c r="P24" s="34">
        <v>924970.37279659207</v>
      </c>
      <c r="Q24" s="29" t="s">
        <v>5</v>
      </c>
      <c r="R24" s="35">
        <v>4733852</v>
      </c>
      <c r="S24" s="36">
        <v>3508503</v>
      </c>
      <c r="T24" s="36">
        <v>140984</v>
      </c>
      <c r="U24" s="36">
        <v>1084364</v>
      </c>
      <c r="V24" s="29" t="s">
        <v>5</v>
      </c>
      <c r="W24" s="35">
        <v>5325106.8430000003</v>
      </c>
      <c r="X24" s="36">
        <v>3587937.4530000002</v>
      </c>
      <c r="Y24" s="36">
        <v>174388.0258</v>
      </c>
      <c r="Z24" s="36">
        <v>1562781.365</v>
      </c>
      <c r="AA24" s="29" t="s">
        <v>5</v>
      </c>
      <c r="AB24" s="35">
        <v>4580640</v>
      </c>
      <c r="AC24" s="36">
        <v>2071950</v>
      </c>
      <c r="AD24" s="36">
        <v>153202</v>
      </c>
      <c r="AE24" s="36">
        <v>2355490</v>
      </c>
      <c r="AF24" s="37" t="s">
        <v>5</v>
      </c>
      <c r="AG24" s="15">
        <v>5418281.9000000004</v>
      </c>
      <c r="AH24" s="16">
        <v>2853221.7</v>
      </c>
      <c r="AI24" s="16">
        <v>150783.50316699999</v>
      </c>
      <c r="AJ24" s="16">
        <v>2414276.7000000002</v>
      </c>
      <c r="AK24" s="37" t="s">
        <v>5</v>
      </c>
      <c r="AL24" s="15">
        <v>5530970</v>
      </c>
      <c r="AM24" s="16">
        <v>3044490</v>
      </c>
      <c r="AN24" s="16">
        <v>159215</v>
      </c>
      <c r="AO24" s="16">
        <v>2327260</v>
      </c>
      <c r="AP24" s="24" t="s">
        <v>5</v>
      </c>
      <c r="AQ24" s="15">
        <v>4392777.8683917299</v>
      </c>
      <c r="AR24" s="16">
        <v>1827618.3332928601</v>
      </c>
      <c r="AS24" s="16">
        <v>174131.80180179601</v>
      </c>
      <c r="AT24" s="16">
        <v>2391027.73329707</v>
      </c>
      <c r="AU24" s="24" t="s">
        <v>5</v>
      </c>
    </row>
    <row r="25" spans="1:47" ht="40.5" x14ac:dyDescent="0.25">
      <c r="A25" s="5" t="s">
        <v>21</v>
      </c>
      <c r="B25" s="6" t="s">
        <v>120</v>
      </c>
      <c r="C25" s="13">
        <v>77</v>
      </c>
      <c r="D25" s="14">
        <v>58</v>
      </c>
      <c r="E25" s="14">
        <v>19</v>
      </c>
      <c r="F25" s="14">
        <v>0</v>
      </c>
      <c r="G25" s="9" t="s">
        <v>5</v>
      </c>
      <c r="H25" s="13">
        <v>86.598833440000007</v>
      </c>
      <c r="I25" s="14">
        <v>75.964097440000003</v>
      </c>
      <c r="J25" s="14">
        <v>10.634736</v>
      </c>
      <c r="K25" s="14">
        <v>0</v>
      </c>
      <c r="L25" s="9" t="s">
        <v>5</v>
      </c>
      <c r="M25" s="13">
        <v>23.942267000000001</v>
      </c>
      <c r="N25" s="14">
        <v>0</v>
      </c>
      <c r="O25" s="14">
        <v>23.942267000000001</v>
      </c>
      <c r="P25" s="14">
        <v>0</v>
      </c>
      <c r="Q25" s="9" t="s">
        <v>5</v>
      </c>
      <c r="R25" s="15">
        <v>1177</v>
      </c>
      <c r="S25" s="16">
        <v>1151</v>
      </c>
      <c r="T25" s="8">
        <v>26</v>
      </c>
      <c r="U25" s="8">
        <v>0</v>
      </c>
      <c r="V25" s="9" t="s">
        <v>5</v>
      </c>
      <c r="W25" s="15">
        <v>1198.4694890000001</v>
      </c>
      <c r="X25" s="16">
        <v>1173.760014</v>
      </c>
      <c r="Y25" s="16">
        <v>24.709475000000001</v>
      </c>
      <c r="Z25" s="16">
        <v>0</v>
      </c>
      <c r="AA25" s="9" t="s">
        <v>5</v>
      </c>
      <c r="AB25" s="15">
        <v>34.838076000000001</v>
      </c>
      <c r="AC25" s="16">
        <v>0</v>
      </c>
      <c r="AD25" s="16">
        <v>34.838076000000001</v>
      </c>
      <c r="AE25" s="16">
        <v>0</v>
      </c>
      <c r="AF25" s="24" t="s">
        <v>5</v>
      </c>
      <c r="AG25" s="15">
        <v>1048.5297622000001</v>
      </c>
      <c r="AH25" s="16">
        <v>997.25734720000003</v>
      </c>
      <c r="AI25" s="16">
        <v>51.272415000000002</v>
      </c>
      <c r="AJ25" s="16">
        <v>0</v>
      </c>
      <c r="AK25" s="24" t="s">
        <v>5</v>
      </c>
      <c r="AL25" s="15">
        <v>869.36023179999995</v>
      </c>
      <c r="AM25" s="16">
        <v>824.97288700000001</v>
      </c>
      <c r="AN25" s="16">
        <v>44.38734487</v>
      </c>
      <c r="AO25" s="16">
        <v>0</v>
      </c>
      <c r="AP25" s="24" t="s">
        <v>5</v>
      </c>
      <c r="AQ25" s="15">
        <v>55.648960000000002</v>
      </c>
      <c r="AR25" s="16">
        <v>0</v>
      </c>
      <c r="AS25" s="16">
        <v>55.648960000000002</v>
      </c>
      <c r="AT25" s="16">
        <v>0</v>
      </c>
      <c r="AU25" s="24" t="s">
        <v>5</v>
      </c>
    </row>
    <row r="26" spans="1:47" ht="40.5" x14ac:dyDescent="0.25">
      <c r="A26" s="5" t="s">
        <v>22</v>
      </c>
      <c r="B26" s="6" t="s">
        <v>121</v>
      </c>
      <c r="C26" s="13">
        <v>3412</v>
      </c>
      <c r="D26" s="14">
        <v>3072</v>
      </c>
      <c r="E26" s="14">
        <v>340</v>
      </c>
      <c r="F26" s="14">
        <v>508</v>
      </c>
      <c r="G26" s="9" t="s">
        <v>5</v>
      </c>
      <c r="H26" s="13">
        <v>3567.8753260200001</v>
      </c>
      <c r="I26" s="14">
        <v>2785.8822985199999</v>
      </c>
      <c r="J26" s="14">
        <v>294.47523712999998</v>
      </c>
      <c r="K26" s="14">
        <v>487.51779037</v>
      </c>
      <c r="L26" s="9" t="s">
        <v>5</v>
      </c>
      <c r="M26" s="13">
        <v>10830.04575958</v>
      </c>
      <c r="N26" s="14">
        <v>10076.42419595</v>
      </c>
      <c r="O26" s="14">
        <v>209.69742925999998</v>
      </c>
      <c r="P26" s="14">
        <v>543.92413437000005</v>
      </c>
      <c r="Q26" s="9" t="s">
        <v>5</v>
      </c>
      <c r="R26" s="15">
        <v>1664</v>
      </c>
      <c r="S26" s="16">
        <v>1016</v>
      </c>
      <c r="T26" s="8">
        <v>165</v>
      </c>
      <c r="U26" s="8">
        <v>484</v>
      </c>
      <c r="V26" s="9" t="s">
        <v>5</v>
      </c>
      <c r="W26" s="15">
        <v>2873.379829</v>
      </c>
      <c r="X26" s="16">
        <v>2330.551391</v>
      </c>
      <c r="Y26" s="16">
        <v>72.379882080000002</v>
      </c>
      <c r="Z26" s="16">
        <v>470.44855580000001</v>
      </c>
      <c r="AA26" s="9" t="s">
        <v>5</v>
      </c>
      <c r="AB26" s="15">
        <v>1051.7101809999999</v>
      </c>
      <c r="AC26" s="16">
        <v>490.56921649999998</v>
      </c>
      <c r="AD26" s="16">
        <v>66.183598040000007</v>
      </c>
      <c r="AE26" s="16">
        <v>494.95736620000002</v>
      </c>
      <c r="AF26" s="24" t="s">
        <v>5</v>
      </c>
      <c r="AG26" s="15">
        <v>68716.215731999997</v>
      </c>
      <c r="AH26" s="16">
        <v>64951.634278999998</v>
      </c>
      <c r="AI26" s="16">
        <v>218.88059422000001</v>
      </c>
      <c r="AJ26" s="16">
        <v>3545.7008592000002</v>
      </c>
      <c r="AK26" s="24" t="s">
        <v>5</v>
      </c>
      <c r="AL26" s="15">
        <v>44671.436089000003</v>
      </c>
      <c r="AM26" s="16">
        <v>43415.657611000002</v>
      </c>
      <c r="AN26" s="16">
        <v>139.98464619999999</v>
      </c>
      <c r="AO26" s="16">
        <v>1115.7938320000001</v>
      </c>
      <c r="AP26" s="24" t="s">
        <v>5</v>
      </c>
      <c r="AQ26" s="15">
        <v>2085.9827900499999</v>
      </c>
      <c r="AR26" s="16">
        <v>771.59570294000002</v>
      </c>
      <c r="AS26" s="16">
        <v>76.795516250000006</v>
      </c>
      <c r="AT26" s="16">
        <v>1237.59157086</v>
      </c>
      <c r="AU26" s="24" t="s">
        <v>5</v>
      </c>
    </row>
    <row r="27" spans="1:47" ht="39" customHeight="1" x14ac:dyDescent="0.25">
      <c r="A27" s="5" t="s">
        <v>23</v>
      </c>
      <c r="B27" s="6" t="s">
        <v>122</v>
      </c>
      <c r="C27" s="13">
        <v>0</v>
      </c>
      <c r="D27" s="14">
        <v>0</v>
      </c>
      <c r="E27" s="14">
        <v>0</v>
      </c>
      <c r="F27" s="14">
        <v>0</v>
      </c>
      <c r="G27" s="9" t="s">
        <v>5</v>
      </c>
      <c r="H27" s="13">
        <v>0</v>
      </c>
      <c r="I27" s="14">
        <v>0</v>
      </c>
      <c r="J27" s="14">
        <v>0</v>
      </c>
      <c r="K27" s="14">
        <v>0</v>
      </c>
      <c r="L27" s="9" t="s">
        <v>5</v>
      </c>
      <c r="M27" s="13">
        <v>0</v>
      </c>
      <c r="N27" s="14">
        <v>0</v>
      </c>
      <c r="O27" s="14">
        <v>0</v>
      </c>
      <c r="P27" s="14">
        <v>0</v>
      </c>
      <c r="Q27" s="9" t="s">
        <v>5</v>
      </c>
      <c r="R27" s="7">
        <v>0</v>
      </c>
      <c r="S27" s="8">
        <v>0</v>
      </c>
      <c r="T27" s="8">
        <v>0</v>
      </c>
      <c r="U27" s="8">
        <v>0</v>
      </c>
      <c r="V27" s="9" t="s">
        <v>5</v>
      </c>
      <c r="W27" s="15">
        <v>0</v>
      </c>
      <c r="X27" s="16">
        <v>0</v>
      </c>
      <c r="Y27" s="16">
        <v>0</v>
      </c>
      <c r="Z27" s="16">
        <v>0</v>
      </c>
      <c r="AA27" s="9" t="s">
        <v>5</v>
      </c>
      <c r="AB27" s="15">
        <v>0</v>
      </c>
      <c r="AC27" s="16">
        <v>0</v>
      </c>
      <c r="AD27" s="16">
        <v>0</v>
      </c>
      <c r="AE27" s="16">
        <v>0</v>
      </c>
      <c r="AF27" s="24" t="s">
        <v>5</v>
      </c>
      <c r="AG27" s="15">
        <v>0</v>
      </c>
      <c r="AH27" s="16">
        <v>0</v>
      </c>
      <c r="AI27" s="16">
        <v>0</v>
      </c>
      <c r="AJ27" s="16">
        <v>0</v>
      </c>
      <c r="AK27" s="24" t="s">
        <v>5</v>
      </c>
      <c r="AL27" s="15">
        <v>0</v>
      </c>
      <c r="AM27" s="16">
        <v>0</v>
      </c>
      <c r="AN27" s="16">
        <v>0</v>
      </c>
      <c r="AO27" s="16">
        <v>0</v>
      </c>
      <c r="AP27" s="24" t="s">
        <v>5</v>
      </c>
      <c r="AQ27" s="15">
        <v>0</v>
      </c>
      <c r="AR27" s="16">
        <v>0</v>
      </c>
      <c r="AS27" s="16">
        <v>0</v>
      </c>
      <c r="AT27" s="16">
        <v>0</v>
      </c>
      <c r="AU27" s="24" t="s">
        <v>5</v>
      </c>
    </row>
    <row r="28" spans="1:47" ht="40.5" x14ac:dyDescent="0.25">
      <c r="A28" s="5" t="s">
        <v>24</v>
      </c>
      <c r="B28" s="6" t="s">
        <v>192</v>
      </c>
      <c r="C28" s="13">
        <v>1286</v>
      </c>
      <c r="D28" s="14">
        <v>147</v>
      </c>
      <c r="E28" s="14">
        <v>1139</v>
      </c>
      <c r="F28" s="14">
        <v>72</v>
      </c>
      <c r="G28" s="9" t="s">
        <v>5</v>
      </c>
      <c r="H28" s="13">
        <v>1195.7042287599998</v>
      </c>
      <c r="I28" s="14">
        <v>76.087162959999986</v>
      </c>
      <c r="J28" s="14">
        <v>1057.7597274</v>
      </c>
      <c r="K28" s="14">
        <v>61.857338400000003</v>
      </c>
      <c r="L28" s="9" t="s">
        <v>5</v>
      </c>
      <c r="M28" s="13">
        <v>2034.5316313799999</v>
      </c>
      <c r="N28" s="14">
        <v>145.57736543000001</v>
      </c>
      <c r="O28" s="14">
        <v>1737.7163322699998</v>
      </c>
      <c r="P28" s="14">
        <v>151.23793368</v>
      </c>
      <c r="Q28" s="9" t="s">
        <v>5</v>
      </c>
      <c r="R28" s="15">
        <v>2552</v>
      </c>
      <c r="S28" s="16">
        <v>1165</v>
      </c>
      <c r="T28" s="16">
        <v>1187</v>
      </c>
      <c r="U28" s="8">
        <v>200</v>
      </c>
      <c r="V28" s="9" t="s">
        <v>5</v>
      </c>
      <c r="W28" s="15">
        <v>3588.0388929999999</v>
      </c>
      <c r="X28" s="16">
        <v>1240.0829630000001</v>
      </c>
      <c r="Y28" s="16">
        <v>2113.369956</v>
      </c>
      <c r="Z28" s="16">
        <v>234.5859743</v>
      </c>
      <c r="AA28" s="9" t="s">
        <v>5</v>
      </c>
      <c r="AB28" s="15">
        <v>3094.9039469999998</v>
      </c>
      <c r="AC28" s="16">
        <v>486.25175400000001</v>
      </c>
      <c r="AD28" s="16">
        <v>2288.1948050000001</v>
      </c>
      <c r="AE28" s="16">
        <v>320.45738829999999</v>
      </c>
      <c r="AF28" s="24" t="s">
        <v>5</v>
      </c>
      <c r="AG28" s="15">
        <v>3448.5797723000001</v>
      </c>
      <c r="AH28" s="16">
        <v>1092.762937</v>
      </c>
      <c r="AI28" s="16">
        <v>2058.8666407000001</v>
      </c>
      <c r="AJ28" s="16">
        <v>296.95019461999999</v>
      </c>
      <c r="AK28" s="24" t="s">
        <v>5</v>
      </c>
      <c r="AL28" s="15">
        <v>3604.57881</v>
      </c>
      <c r="AM28" s="16">
        <v>1144.3607669999999</v>
      </c>
      <c r="AN28" s="16">
        <v>2198.2952439999999</v>
      </c>
      <c r="AO28" s="16">
        <v>261.9227995</v>
      </c>
      <c r="AP28" s="24" t="s">
        <v>5</v>
      </c>
      <c r="AQ28" s="15">
        <v>3804.4129011499999</v>
      </c>
      <c r="AR28" s="16">
        <v>262.92286645000001</v>
      </c>
      <c r="AS28" s="16">
        <v>2707.2329621200001</v>
      </c>
      <c r="AT28" s="16">
        <v>834.25707258</v>
      </c>
      <c r="AU28" s="24" t="s">
        <v>5</v>
      </c>
    </row>
    <row r="29" spans="1:47" ht="62.45" customHeight="1" x14ac:dyDescent="0.25">
      <c r="A29" s="5" t="s">
        <v>25</v>
      </c>
      <c r="B29" s="6" t="s">
        <v>123</v>
      </c>
      <c r="C29" s="13">
        <v>2030404</v>
      </c>
      <c r="D29" s="14">
        <v>1862920</v>
      </c>
      <c r="E29" s="14">
        <v>167485</v>
      </c>
      <c r="F29" s="14">
        <v>313024</v>
      </c>
      <c r="G29" s="9" t="s">
        <v>5</v>
      </c>
      <c r="H29" s="13">
        <v>2029672.3293188075</v>
      </c>
      <c r="I29" s="14">
        <v>1400755.8850748604</v>
      </c>
      <c r="J29" s="14">
        <v>173024.24726261757</v>
      </c>
      <c r="K29" s="14">
        <v>455892.19698132959</v>
      </c>
      <c r="L29" s="9" t="s">
        <v>5</v>
      </c>
      <c r="M29" s="13">
        <v>1944102.3583992289</v>
      </c>
      <c r="N29" s="14">
        <v>1312947.53852863</v>
      </c>
      <c r="O29" s="14">
        <v>163446.61496473718</v>
      </c>
      <c r="P29" s="14">
        <v>467708.20490586181</v>
      </c>
      <c r="Q29" s="9" t="s">
        <v>5</v>
      </c>
      <c r="R29" s="15">
        <v>3125615</v>
      </c>
      <c r="S29" s="16">
        <v>2476424</v>
      </c>
      <c r="T29" s="16">
        <v>124290</v>
      </c>
      <c r="U29" s="16">
        <v>524902</v>
      </c>
      <c r="V29" s="9" t="s">
        <v>5</v>
      </c>
      <c r="W29" s="15">
        <v>3435417.6860000002</v>
      </c>
      <c r="X29" s="16">
        <v>2688163.9870000002</v>
      </c>
      <c r="Y29" s="16">
        <v>154341.02069999999</v>
      </c>
      <c r="Z29" s="16">
        <v>592912.67850000004</v>
      </c>
      <c r="AA29" s="9" t="s">
        <v>5</v>
      </c>
      <c r="AB29" s="15">
        <v>2573660</v>
      </c>
      <c r="AC29" s="16">
        <v>1535340</v>
      </c>
      <c r="AD29" s="16">
        <v>132990</v>
      </c>
      <c r="AE29" s="16">
        <v>905332</v>
      </c>
      <c r="AF29" s="24" t="s">
        <v>5</v>
      </c>
      <c r="AG29" s="15">
        <v>3227249.3</v>
      </c>
      <c r="AH29" s="16">
        <v>2117888.6</v>
      </c>
      <c r="AI29" s="16">
        <v>128276.847429</v>
      </c>
      <c r="AJ29" s="16">
        <v>981083.85614000005</v>
      </c>
      <c r="AK29" s="24" t="s">
        <v>5</v>
      </c>
      <c r="AL29" s="15">
        <v>3037540</v>
      </c>
      <c r="AM29" s="16">
        <v>2080840</v>
      </c>
      <c r="AN29" s="16">
        <v>133235</v>
      </c>
      <c r="AO29" s="16">
        <v>823466</v>
      </c>
      <c r="AP29" s="24" t="s">
        <v>5</v>
      </c>
      <c r="AQ29" s="15">
        <v>2081790.20473071</v>
      </c>
      <c r="AR29" s="16">
        <v>1199544.3607157599</v>
      </c>
      <c r="AS29" s="16">
        <v>149244.43524719699</v>
      </c>
      <c r="AT29" s="16">
        <v>733001.40876775002</v>
      </c>
      <c r="AU29" s="24" t="s">
        <v>5</v>
      </c>
    </row>
    <row r="30" spans="1:47" ht="40.5" x14ac:dyDescent="0.25">
      <c r="A30" s="5" t="s">
        <v>26</v>
      </c>
      <c r="B30" s="6" t="s">
        <v>124</v>
      </c>
      <c r="C30" s="13">
        <v>989124</v>
      </c>
      <c r="D30" s="14">
        <v>989124</v>
      </c>
      <c r="E30" s="14">
        <v>0</v>
      </c>
      <c r="F30" s="14">
        <v>235277</v>
      </c>
      <c r="G30" s="9" t="s">
        <v>5</v>
      </c>
      <c r="H30" s="13">
        <v>1114366.5017191533</v>
      </c>
      <c r="I30" s="14">
        <v>756758.00127865514</v>
      </c>
      <c r="J30" s="14">
        <v>0</v>
      </c>
      <c r="K30" s="14">
        <v>357608.50044049806</v>
      </c>
      <c r="L30" s="9" t="s">
        <v>5</v>
      </c>
      <c r="M30" s="13">
        <v>1136111.677981073</v>
      </c>
      <c r="N30" s="14">
        <v>716506.96954535996</v>
      </c>
      <c r="O30" s="14">
        <v>0</v>
      </c>
      <c r="P30" s="14">
        <v>419604.70843571314</v>
      </c>
      <c r="Q30" s="9" t="s">
        <v>5</v>
      </c>
      <c r="R30" s="15">
        <v>1412135</v>
      </c>
      <c r="S30" s="16">
        <v>890519</v>
      </c>
      <c r="T30" s="8">
        <v>0</v>
      </c>
      <c r="U30" s="16">
        <v>521615</v>
      </c>
      <c r="V30" s="9" t="s">
        <v>5</v>
      </c>
      <c r="W30" s="15">
        <v>1585834.291</v>
      </c>
      <c r="X30" s="16">
        <v>654347.86289999995</v>
      </c>
      <c r="Y30" s="16">
        <v>0</v>
      </c>
      <c r="Z30" s="16">
        <v>931486.42819999997</v>
      </c>
      <c r="AA30" s="9" t="s">
        <v>5</v>
      </c>
      <c r="AB30" s="15">
        <v>1850530</v>
      </c>
      <c r="AC30" s="16">
        <v>446629</v>
      </c>
      <c r="AD30" s="16">
        <v>0</v>
      </c>
      <c r="AE30" s="16">
        <v>1403900</v>
      </c>
      <c r="AF30" s="24" t="s">
        <v>5</v>
      </c>
      <c r="AG30" s="15">
        <v>1797709.8</v>
      </c>
      <c r="AH30" s="16">
        <v>467330.12383900001</v>
      </c>
      <c r="AI30" s="16">
        <v>0</v>
      </c>
      <c r="AJ30" s="16">
        <v>1330379.6000000001</v>
      </c>
      <c r="AK30" s="24" t="s">
        <v>5</v>
      </c>
      <c r="AL30" s="15">
        <v>2155220</v>
      </c>
      <c r="AM30" s="16">
        <v>718554</v>
      </c>
      <c r="AN30" s="16">
        <v>0</v>
      </c>
      <c r="AO30" s="16">
        <v>1436660</v>
      </c>
      <c r="AP30" s="24" t="s">
        <v>5</v>
      </c>
      <c r="AQ30" s="15">
        <v>2112175.6191455699</v>
      </c>
      <c r="AR30" s="16">
        <v>524921.16407546995</v>
      </c>
      <c r="AS30" s="16">
        <v>0</v>
      </c>
      <c r="AT30" s="16">
        <v>1587254.4550701</v>
      </c>
      <c r="AU30" s="24" t="s">
        <v>5</v>
      </c>
    </row>
    <row r="31" spans="1:47" ht="31.9" customHeight="1" x14ac:dyDescent="0.25">
      <c r="A31" s="5" t="s">
        <v>27</v>
      </c>
      <c r="B31" s="6" t="s">
        <v>125</v>
      </c>
      <c r="C31" s="13">
        <v>46768</v>
      </c>
      <c r="D31" s="14">
        <v>42879</v>
      </c>
      <c r="E31" s="14">
        <v>3889</v>
      </c>
      <c r="F31" s="14">
        <v>1744</v>
      </c>
      <c r="G31" s="9" t="s">
        <v>5</v>
      </c>
      <c r="H31" s="13">
        <v>44497.391327128295</v>
      </c>
      <c r="I31" s="14">
        <v>38288.913442189696</v>
      </c>
      <c r="J31" s="14">
        <v>3774.3268143099999</v>
      </c>
      <c r="K31" s="14">
        <v>2434.1510706286003</v>
      </c>
      <c r="L31" s="9" t="s">
        <v>5</v>
      </c>
      <c r="M31" s="13">
        <v>44467.821392178623</v>
      </c>
      <c r="N31" s="14">
        <v>30924.299518419997</v>
      </c>
      <c r="O31" s="14">
        <v>3651.4109258799995</v>
      </c>
      <c r="P31" s="14">
        <v>9892.1109478786202</v>
      </c>
      <c r="Q31" s="9" t="s">
        <v>5</v>
      </c>
      <c r="R31" s="15">
        <v>51465</v>
      </c>
      <c r="S31" s="16">
        <v>37708</v>
      </c>
      <c r="T31" s="16">
        <v>4179</v>
      </c>
      <c r="U31" s="16">
        <v>9578</v>
      </c>
      <c r="V31" s="9" t="s">
        <v>5</v>
      </c>
      <c r="W31" s="15">
        <v>147940.11859999999</v>
      </c>
      <c r="X31" s="16">
        <v>135187.1525</v>
      </c>
      <c r="Y31" s="16">
        <v>3343.4004949999999</v>
      </c>
      <c r="Z31" s="16">
        <v>9409.5656569999992</v>
      </c>
      <c r="AA31" s="9" t="s">
        <v>5</v>
      </c>
      <c r="AB31" s="15">
        <v>46440.403312000002</v>
      </c>
      <c r="AC31" s="16">
        <v>36520.357520999998</v>
      </c>
      <c r="AD31" s="16">
        <v>2815.4383480000001</v>
      </c>
      <c r="AE31" s="16">
        <v>7104.6074440000002</v>
      </c>
      <c r="AF31" s="24" t="s">
        <v>5</v>
      </c>
      <c r="AG31" s="15">
        <v>87169.017523000002</v>
      </c>
      <c r="AH31" s="16">
        <v>76236.393481000006</v>
      </c>
      <c r="AI31" s="16">
        <v>2450.3319873999999</v>
      </c>
      <c r="AJ31" s="16">
        <v>8482.2920537999998</v>
      </c>
      <c r="AK31" s="24" t="s">
        <v>5</v>
      </c>
      <c r="AL31" s="15">
        <v>88120.608468999999</v>
      </c>
      <c r="AM31" s="16">
        <v>67544.135401000007</v>
      </c>
      <c r="AN31" s="16">
        <v>2768.5619620000002</v>
      </c>
      <c r="AO31" s="16">
        <v>17807.911104999999</v>
      </c>
      <c r="AP31" s="24" t="s">
        <v>5</v>
      </c>
      <c r="AQ31" s="15">
        <v>40886.451774319998</v>
      </c>
      <c r="AR31" s="16">
        <v>28643.53730539</v>
      </c>
      <c r="AS31" s="16">
        <v>2771.28647155</v>
      </c>
      <c r="AT31" s="16">
        <v>9471.6279973799992</v>
      </c>
      <c r="AU31" s="24" t="s">
        <v>5</v>
      </c>
    </row>
    <row r="32" spans="1:47" ht="40.5" x14ac:dyDescent="0.25">
      <c r="A32" s="5" t="s">
        <v>28</v>
      </c>
      <c r="B32" s="6" t="s">
        <v>126</v>
      </c>
      <c r="C32" s="13">
        <v>0</v>
      </c>
      <c r="D32" s="14">
        <v>0</v>
      </c>
      <c r="E32" s="14">
        <v>0</v>
      </c>
      <c r="F32" s="14">
        <v>0</v>
      </c>
      <c r="G32" s="9" t="s">
        <v>5</v>
      </c>
      <c r="H32" s="13">
        <v>0.19889999999999999</v>
      </c>
      <c r="I32" s="14">
        <v>0.19889999999999999</v>
      </c>
      <c r="J32" s="14">
        <v>0</v>
      </c>
      <c r="K32" s="14">
        <v>0</v>
      </c>
      <c r="L32" s="9" t="s">
        <v>5</v>
      </c>
      <c r="M32" s="13">
        <v>0.19889999999999999</v>
      </c>
      <c r="N32" s="14">
        <v>0.19889999999999999</v>
      </c>
      <c r="O32" s="14">
        <v>0</v>
      </c>
      <c r="P32" s="14">
        <v>0</v>
      </c>
      <c r="Q32" s="9" t="s">
        <v>5</v>
      </c>
      <c r="R32" s="7">
        <v>0</v>
      </c>
      <c r="S32" s="8">
        <v>0</v>
      </c>
      <c r="T32" s="8">
        <v>0</v>
      </c>
      <c r="U32" s="8">
        <v>0</v>
      </c>
      <c r="V32" s="9" t="s">
        <v>5</v>
      </c>
      <c r="W32" s="15">
        <v>0.18970000000000001</v>
      </c>
      <c r="X32" s="16">
        <v>0.18970000000000001</v>
      </c>
      <c r="Y32" s="16">
        <v>0</v>
      </c>
      <c r="Z32" s="16">
        <v>0</v>
      </c>
      <c r="AA32" s="9" t="s">
        <v>5</v>
      </c>
      <c r="AB32" s="15">
        <v>0.18970000000000001</v>
      </c>
      <c r="AC32" s="16">
        <v>0</v>
      </c>
      <c r="AD32" s="16">
        <v>0</v>
      </c>
      <c r="AE32" s="16">
        <v>0.18970000000000001</v>
      </c>
      <c r="AF32" s="24" t="s">
        <v>5</v>
      </c>
      <c r="AG32" s="15">
        <v>0.17419999999999999</v>
      </c>
      <c r="AH32" s="16">
        <v>0</v>
      </c>
      <c r="AI32" s="16">
        <v>0</v>
      </c>
      <c r="AJ32" s="16">
        <v>0.17419999999999999</v>
      </c>
      <c r="AK32" s="24" t="s">
        <v>5</v>
      </c>
      <c r="AL32" s="15">
        <v>0</v>
      </c>
      <c r="AM32" s="16">
        <v>0</v>
      </c>
      <c r="AN32" s="16">
        <v>0</v>
      </c>
      <c r="AO32" s="16">
        <v>0</v>
      </c>
      <c r="AP32" s="24" t="s">
        <v>5</v>
      </c>
      <c r="AQ32" s="15">
        <v>0</v>
      </c>
      <c r="AR32" s="16">
        <v>0</v>
      </c>
      <c r="AS32" s="16">
        <v>0</v>
      </c>
      <c r="AT32" s="16">
        <v>0</v>
      </c>
      <c r="AU32" s="24" t="s">
        <v>5</v>
      </c>
    </row>
    <row r="33" spans="1:47" ht="40.5" x14ac:dyDescent="0.25">
      <c r="A33" s="5" t="s">
        <v>29</v>
      </c>
      <c r="B33" s="6" t="s">
        <v>127</v>
      </c>
      <c r="C33" s="13">
        <v>8007</v>
      </c>
      <c r="D33" s="14">
        <v>1308</v>
      </c>
      <c r="E33" s="14">
        <v>6699</v>
      </c>
      <c r="F33" s="14">
        <v>758</v>
      </c>
      <c r="G33" s="9" t="s">
        <v>5</v>
      </c>
      <c r="H33" s="13">
        <v>6272.4423544337005</v>
      </c>
      <c r="I33" s="14">
        <v>553.77982353369998</v>
      </c>
      <c r="J33" s="14">
        <v>5121.1900644100006</v>
      </c>
      <c r="K33" s="14">
        <v>597.47246648999999</v>
      </c>
      <c r="L33" s="9" t="s">
        <v>5</v>
      </c>
      <c r="M33" s="13">
        <v>7567.9499816116986</v>
      </c>
      <c r="N33" s="14">
        <v>402.92909260170001</v>
      </c>
      <c r="O33" s="14">
        <v>6611.2043174799983</v>
      </c>
      <c r="P33" s="14">
        <v>553.81657152999992</v>
      </c>
      <c r="Q33" s="9" t="s">
        <v>5</v>
      </c>
      <c r="R33" s="15">
        <v>3092</v>
      </c>
      <c r="S33" s="8">
        <v>370</v>
      </c>
      <c r="T33" s="16">
        <v>2255</v>
      </c>
      <c r="U33" s="8">
        <v>467</v>
      </c>
      <c r="V33" s="9" t="s">
        <v>5</v>
      </c>
      <c r="W33" s="15">
        <v>4011.1236490000001</v>
      </c>
      <c r="X33" s="16">
        <v>333.92347169999999</v>
      </c>
      <c r="Y33" s="16">
        <v>3217.3606789999999</v>
      </c>
      <c r="Z33" s="16">
        <v>459.83949849999999</v>
      </c>
      <c r="AA33" s="9" t="s">
        <v>5</v>
      </c>
      <c r="AB33" s="15">
        <v>4004.3279160000002</v>
      </c>
      <c r="AC33" s="16">
        <v>0</v>
      </c>
      <c r="AD33" s="16">
        <v>3296.4962970000001</v>
      </c>
      <c r="AE33" s="16">
        <v>707.83161870000004</v>
      </c>
      <c r="AF33" s="24" t="s">
        <v>5</v>
      </c>
      <c r="AG33" s="15">
        <v>4420.7362629999998</v>
      </c>
      <c r="AH33" s="16">
        <v>0</v>
      </c>
      <c r="AI33" s="16">
        <v>3852.4813846000002</v>
      </c>
      <c r="AJ33" s="16">
        <v>568.25487833</v>
      </c>
      <c r="AK33" s="24" t="s">
        <v>5</v>
      </c>
      <c r="AL33" s="15">
        <v>4646.0025050000004</v>
      </c>
      <c r="AM33" s="16">
        <v>0</v>
      </c>
      <c r="AN33" s="16">
        <v>4038.9637640000001</v>
      </c>
      <c r="AO33" s="16">
        <v>607.0387412</v>
      </c>
      <c r="AP33" s="24" t="s">
        <v>5</v>
      </c>
      <c r="AQ33" s="15">
        <v>4845.7239321343995</v>
      </c>
      <c r="AR33" s="16">
        <v>0</v>
      </c>
      <c r="AS33" s="16">
        <v>4261.0683069943998</v>
      </c>
      <c r="AT33" s="16">
        <v>584.65562513999998</v>
      </c>
      <c r="AU33" s="24" t="s">
        <v>5</v>
      </c>
    </row>
    <row r="34" spans="1:47" ht="40.5" x14ac:dyDescent="0.25">
      <c r="A34" s="5" t="s">
        <v>30</v>
      </c>
      <c r="B34" s="6" t="s">
        <v>128</v>
      </c>
      <c r="C34" s="13">
        <v>4</v>
      </c>
      <c r="D34" s="14">
        <v>0</v>
      </c>
      <c r="E34" s="14">
        <v>4</v>
      </c>
      <c r="F34" s="14">
        <v>0</v>
      </c>
      <c r="G34" s="9" t="s">
        <v>5</v>
      </c>
      <c r="H34" s="13">
        <v>1.9810000000000001</v>
      </c>
      <c r="I34" s="14">
        <v>0</v>
      </c>
      <c r="J34" s="14">
        <v>1.9810000000000001</v>
      </c>
      <c r="K34" s="14">
        <v>0</v>
      </c>
      <c r="L34" s="9" t="s">
        <v>5</v>
      </c>
      <c r="M34" s="13">
        <v>1.421</v>
      </c>
      <c r="N34" s="14">
        <v>0</v>
      </c>
      <c r="O34" s="14">
        <v>1.421</v>
      </c>
      <c r="P34" s="14">
        <v>0</v>
      </c>
      <c r="Q34" s="9" t="s">
        <v>5</v>
      </c>
      <c r="R34" s="7">
        <v>1</v>
      </c>
      <c r="S34" s="8">
        <v>0</v>
      </c>
      <c r="T34" s="8">
        <v>1</v>
      </c>
      <c r="U34" s="8">
        <v>0</v>
      </c>
      <c r="V34" s="9" t="s">
        <v>5</v>
      </c>
      <c r="W34" s="15">
        <v>0.79762016599999996</v>
      </c>
      <c r="X34" s="16">
        <v>0</v>
      </c>
      <c r="Y34" s="16">
        <v>0.79762016599999996</v>
      </c>
      <c r="Z34" s="16">
        <v>0</v>
      </c>
      <c r="AA34" s="9" t="s">
        <v>5</v>
      </c>
      <c r="AB34" s="15">
        <v>0.81599999999999995</v>
      </c>
      <c r="AC34" s="16">
        <v>0</v>
      </c>
      <c r="AD34" s="16">
        <v>0.81599999999999995</v>
      </c>
      <c r="AE34" s="16">
        <v>0</v>
      </c>
      <c r="AF34" s="24" t="s">
        <v>5</v>
      </c>
      <c r="AG34" s="15">
        <v>0</v>
      </c>
      <c r="AH34" s="16">
        <v>0</v>
      </c>
      <c r="AI34" s="16">
        <v>0</v>
      </c>
      <c r="AJ34" s="16">
        <v>0</v>
      </c>
      <c r="AK34" s="24" t="s">
        <v>5</v>
      </c>
      <c r="AL34" s="15">
        <v>0</v>
      </c>
      <c r="AM34" s="16">
        <v>0</v>
      </c>
      <c r="AN34" s="16">
        <v>0</v>
      </c>
      <c r="AO34" s="16">
        <v>0</v>
      </c>
      <c r="AP34" s="24" t="s">
        <v>5</v>
      </c>
      <c r="AQ34" s="15">
        <v>56.090462780000003</v>
      </c>
      <c r="AR34" s="16">
        <v>0</v>
      </c>
      <c r="AS34" s="16">
        <v>56.090462780000003</v>
      </c>
      <c r="AT34" s="16">
        <v>0</v>
      </c>
      <c r="AU34" s="24" t="s">
        <v>5</v>
      </c>
    </row>
    <row r="35" spans="1:47" ht="38.450000000000003" customHeight="1" x14ac:dyDescent="0.25">
      <c r="A35" s="5" t="s">
        <v>31</v>
      </c>
      <c r="B35" s="6" t="s">
        <v>129</v>
      </c>
      <c r="C35" s="13">
        <v>8844</v>
      </c>
      <c r="D35" s="14">
        <v>4435</v>
      </c>
      <c r="E35" s="14">
        <v>4409</v>
      </c>
      <c r="F35" s="14">
        <v>407</v>
      </c>
      <c r="G35" s="9" t="s">
        <v>5</v>
      </c>
      <c r="H35" s="13">
        <v>8632.0132257500009</v>
      </c>
      <c r="I35" s="14">
        <v>3390.0844493900013</v>
      </c>
      <c r="J35" s="14">
        <v>3763.0325169600001</v>
      </c>
      <c r="K35" s="14">
        <v>1478.8962594000002</v>
      </c>
      <c r="L35" s="9" t="s">
        <v>5</v>
      </c>
      <c r="M35" s="13">
        <v>8396.00824741</v>
      </c>
      <c r="N35" s="14">
        <v>3074.3367604800005</v>
      </c>
      <c r="O35" s="14">
        <v>3814.7471755699999</v>
      </c>
      <c r="P35" s="14">
        <v>1506.92431136</v>
      </c>
      <c r="Q35" s="9" t="s">
        <v>5</v>
      </c>
      <c r="R35" s="15">
        <v>9775</v>
      </c>
      <c r="S35" s="16">
        <v>6029</v>
      </c>
      <c r="T35" s="16">
        <v>1946</v>
      </c>
      <c r="U35" s="16">
        <v>1799</v>
      </c>
      <c r="V35" s="9" t="s">
        <v>5</v>
      </c>
      <c r="W35" s="15">
        <v>9986.5585300000002</v>
      </c>
      <c r="X35" s="16">
        <v>4545.508006</v>
      </c>
      <c r="Y35" s="16">
        <v>3076.6768080000002</v>
      </c>
      <c r="Z35" s="16">
        <v>2364.3737160000001</v>
      </c>
      <c r="AA35" s="9" t="s">
        <v>5</v>
      </c>
      <c r="AB35" s="15">
        <v>8108.7848880000001</v>
      </c>
      <c r="AC35" s="16">
        <v>1713.94478</v>
      </c>
      <c r="AD35" s="16">
        <v>3669.0118859999998</v>
      </c>
      <c r="AE35" s="16">
        <v>2725.8282220000001</v>
      </c>
      <c r="AF35" s="24" t="s">
        <v>5</v>
      </c>
      <c r="AG35" s="15">
        <v>11221.426890999999</v>
      </c>
      <c r="AH35" s="16">
        <v>5102.3477462000001</v>
      </c>
      <c r="AI35" s="16">
        <v>4218.690568</v>
      </c>
      <c r="AJ35" s="16">
        <v>1900.3885765</v>
      </c>
      <c r="AK35" s="24" t="s">
        <v>5</v>
      </c>
      <c r="AL35" s="15">
        <v>15576.641213000001</v>
      </c>
      <c r="AM35" s="16">
        <v>5917.4177849999996</v>
      </c>
      <c r="AN35" s="16">
        <v>7719.7756499999996</v>
      </c>
      <c r="AO35" s="16">
        <v>1939.447778</v>
      </c>
      <c r="AP35" s="24" t="s">
        <v>5</v>
      </c>
      <c r="AQ35" s="15">
        <v>9104.7430651899995</v>
      </c>
      <c r="AR35" s="16">
        <v>1950.63382232</v>
      </c>
      <c r="AS35" s="16">
        <v>5378.1176652200002</v>
      </c>
      <c r="AT35" s="16">
        <v>1775.99157765</v>
      </c>
      <c r="AU35" s="24" t="s">
        <v>5</v>
      </c>
    </row>
    <row r="36" spans="1:47" ht="34.9" customHeight="1" x14ac:dyDescent="0.25">
      <c r="A36" s="5" t="s">
        <v>32</v>
      </c>
      <c r="B36" s="6" t="s">
        <v>130</v>
      </c>
      <c r="C36" s="13">
        <v>693</v>
      </c>
      <c r="D36" s="14">
        <v>167</v>
      </c>
      <c r="E36" s="14">
        <v>526</v>
      </c>
      <c r="F36" s="14">
        <v>15</v>
      </c>
      <c r="G36" s="9" t="s">
        <v>5</v>
      </c>
      <c r="H36" s="13">
        <v>353.45348306999995</v>
      </c>
      <c r="I36" s="14">
        <v>46.526432010000001</v>
      </c>
      <c r="J36" s="14">
        <v>302.87784039999997</v>
      </c>
      <c r="K36" s="14">
        <v>4.04921066</v>
      </c>
      <c r="L36" s="9" t="s">
        <v>5</v>
      </c>
      <c r="M36" s="13">
        <v>469.20126669000001</v>
      </c>
      <c r="N36" s="14">
        <v>77.637274000000005</v>
      </c>
      <c r="O36" s="14">
        <v>360.13901219000002</v>
      </c>
      <c r="P36" s="14">
        <v>31.4249805</v>
      </c>
      <c r="Q36" s="9" t="s">
        <v>5</v>
      </c>
      <c r="R36" s="7">
        <v>331</v>
      </c>
      <c r="S36" s="8">
        <v>103</v>
      </c>
      <c r="T36" s="8">
        <v>206</v>
      </c>
      <c r="U36" s="8">
        <v>23</v>
      </c>
      <c r="V36" s="9" t="s">
        <v>5</v>
      </c>
      <c r="W36" s="15">
        <v>526.72101039999995</v>
      </c>
      <c r="X36" s="16">
        <v>67.32424383</v>
      </c>
      <c r="Y36" s="16">
        <v>420.91484759999997</v>
      </c>
      <c r="Z36" s="16">
        <v>38.481918999999998</v>
      </c>
      <c r="AA36" s="9" t="s">
        <v>5</v>
      </c>
      <c r="AB36" s="15">
        <v>616.45151520000002</v>
      </c>
      <c r="AC36" s="16">
        <v>0</v>
      </c>
      <c r="AD36" s="16">
        <v>510.21516919999999</v>
      </c>
      <c r="AE36" s="16">
        <v>106.236346</v>
      </c>
      <c r="AF36" s="24" t="s">
        <v>5</v>
      </c>
      <c r="AG36" s="15">
        <v>1107.3366209999999</v>
      </c>
      <c r="AH36" s="16">
        <v>0</v>
      </c>
      <c r="AI36" s="16">
        <v>1051.0094549999999</v>
      </c>
      <c r="AJ36" s="16">
        <v>56.327166040000002</v>
      </c>
      <c r="AK36" s="24" t="s">
        <v>5</v>
      </c>
      <c r="AL36" s="15">
        <v>805.79852359999995</v>
      </c>
      <c r="AM36" s="16">
        <v>0</v>
      </c>
      <c r="AN36" s="16">
        <v>641.5721691</v>
      </c>
      <c r="AO36" s="16">
        <v>164.22635450000001</v>
      </c>
      <c r="AP36" s="24" t="s">
        <v>5</v>
      </c>
      <c r="AQ36" s="15">
        <v>883.37795071999994</v>
      </c>
      <c r="AR36" s="16">
        <v>0</v>
      </c>
      <c r="AS36" s="16">
        <v>855.62858412000003</v>
      </c>
      <c r="AT36" s="16">
        <v>27.749366599999998</v>
      </c>
      <c r="AU36" s="24" t="s">
        <v>5</v>
      </c>
    </row>
    <row r="37" spans="1:47" ht="40.5" x14ac:dyDescent="0.25">
      <c r="A37" s="5" t="s">
        <v>33</v>
      </c>
      <c r="B37" s="6" t="s">
        <v>131</v>
      </c>
      <c r="C37" s="13">
        <v>11581</v>
      </c>
      <c r="D37" s="14">
        <v>9030</v>
      </c>
      <c r="E37" s="14">
        <v>2550</v>
      </c>
      <c r="F37" s="14">
        <v>915</v>
      </c>
      <c r="G37" s="9" t="s">
        <v>5</v>
      </c>
      <c r="H37" s="13">
        <v>14234.71611693</v>
      </c>
      <c r="I37" s="14">
        <v>9650.7033932699997</v>
      </c>
      <c r="J37" s="14">
        <v>875.73296997</v>
      </c>
      <c r="K37" s="14">
        <v>3708.2797536899998</v>
      </c>
      <c r="L37" s="9" t="s">
        <v>5</v>
      </c>
      <c r="M37" s="13">
        <v>19290.73495713</v>
      </c>
      <c r="N37" s="14">
        <v>6878.86109201</v>
      </c>
      <c r="O37" s="14">
        <v>1463.6326167499999</v>
      </c>
      <c r="P37" s="14">
        <v>10948.241248369999</v>
      </c>
      <c r="Q37" s="9" t="s">
        <v>5</v>
      </c>
      <c r="R37" s="15">
        <v>70871</v>
      </c>
      <c r="S37" s="16">
        <v>56507</v>
      </c>
      <c r="T37" s="16">
        <v>1013</v>
      </c>
      <c r="U37" s="16">
        <v>13351</v>
      </c>
      <c r="V37" s="9" t="s">
        <v>5</v>
      </c>
      <c r="W37" s="15">
        <v>71029.171530000007</v>
      </c>
      <c r="X37" s="16">
        <v>61656.594210000003</v>
      </c>
      <c r="Y37" s="16">
        <v>2476.5500689999999</v>
      </c>
      <c r="Z37" s="16">
        <v>6896.027255</v>
      </c>
      <c r="AA37" s="9" t="s">
        <v>5</v>
      </c>
      <c r="AB37" s="15">
        <v>32844.033195999997</v>
      </c>
      <c r="AC37" s="16">
        <v>18428.721502</v>
      </c>
      <c r="AD37" s="16">
        <v>2265.4583149999999</v>
      </c>
      <c r="AE37" s="16">
        <v>12149.853378</v>
      </c>
      <c r="AF37" s="24" t="s">
        <v>5</v>
      </c>
      <c r="AG37" s="15">
        <v>105417.989122</v>
      </c>
      <c r="AH37" s="16">
        <v>54916.478204999999</v>
      </c>
      <c r="AI37" s="16">
        <v>1178.6560953999999</v>
      </c>
      <c r="AJ37" s="16">
        <v>49322.854821000001</v>
      </c>
      <c r="AK37" s="24" t="s">
        <v>5</v>
      </c>
      <c r="AL37" s="15">
        <v>93861.340523000006</v>
      </c>
      <c r="AM37" s="16">
        <v>72411.628700000001</v>
      </c>
      <c r="AN37" s="16">
        <v>721.58676390000005</v>
      </c>
      <c r="AO37" s="16">
        <v>20728.125059999998</v>
      </c>
      <c r="AP37" s="24" t="s">
        <v>5</v>
      </c>
      <c r="AQ37" s="15">
        <v>59773.449222620002</v>
      </c>
      <c r="AR37" s="16">
        <v>27644.964147189999</v>
      </c>
      <c r="AS37" s="16">
        <v>1614.9462010499999</v>
      </c>
      <c r="AT37" s="16">
        <v>30513.538874379999</v>
      </c>
      <c r="AU37" s="24" t="s">
        <v>5</v>
      </c>
    </row>
    <row r="38" spans="1:47" ht="40.5" x14ac:dyDescent="0.25">
      <c r="A38" s="5" t="s">
        <v>34</v>
      </c>
      <c r="B38" s="6" t="s">
        <v>132</v>
      </c>
      <c r="C38" s="13">
        <v>0</v>
      </c>
      <c r="D38" s="14">
        <v>0</v>
      </c>
      <c r="E38" s="14">
        <v>0</v>
      </c>
      <c r="F38" s="14">
        <v>0</v>
      </c>
      <c r="G38" s="9" t="s">
        <v>5</v>
      </c>
      <c r="H38" s="13">
        <v>8.7004020000000001E-2</v>
      </c>
      <c r="I38" s="14">
        <v>8.7004020000000001E-2</v>
      </c>
      <c r="J38" s="14">
        <v>0</v>
      </c>
      <c r="K38" s="14">
        <v>0</v>
      </c>
      <c r="L38" s="9" t="s">
        <v>5</v>
      </c>
      <c r="M38" s="13">
        <v>96.620981610000001</v>
      </c>
      <c r="N38" s="14">
        <v>8.7004020000000001E-2</v>
      </c>
      <c r="O38" s="14">
        <v>96.533977590000006</v>
      </c>
      <c r="P38" s="14">
        <v>0</v>
      </c>
      <c r="Q38" s="9" t="s">
        <v>5</v>
      </c>
      <c r="R38" s="7">
        <v>106</v>
      </c>
      <c r="S38" s="8">
        <v>0</v>
      </c>
      <c r="T38" s="8">
        <v>106</v>
      </c>
      <c r="U38" s="8">
        <v>0</v>
      </c>
      <c r="V38" s="9" t="s">
        <v>5</v>
      </c>
      <c r="W38" s="15">
        <v>118.32380980000001</v>
      </c>
      <c r="X38" s="16">
        <v>8.7004020000000001E-2</v>
      </c>
      <c r="Y38" s="16">
        <v>118.2368058</v>
      </c>
      <c r="Z38" s="16">
        <v>0</v>
      </c>
      <c r="AA38" s="9" t="s">
        <v>5</v>
      </c>
      <c r="AB38" s="15">
        <v>133.49325569999999</v>
      </c>
      <c r="AC38" s="16">
        <v>8.7004020000000001E-2</v>
      </c>
      <c r="AD38" s="16">
        <v>133.40625159999999</v>
      </c>
      <c r="AE38" s="16">
        <v>0</v>
      </c>
      <c r="AF38" s="24" t="s">
        <v>5</v>
      </c>
      <c r="AG38" s="15">
        <v>119.98296078</v>
      </c>
      <c r="AH38" s="16">
        <v>8.7004020000000001E-2</v>
      </c>
      <c r="AI38" s="16">
        <v>119.89595676</v>
      </c>
      <c r="AJ38" s="16">
        <v>0</v>
      </c>
      <c r="AK38" s="24" t="s">
        <v>5</v>
      </c>
      <c r="AL38" s="15">
        <v>126.7131157</v>
      </c>
      <c r="AM38" s="16">
        <v>8.7004020000000001E-2</v>
      </c>
      <c r="AN38" s="16">
        <v>126.6261116</v>
      </c>
      <c r="AO38" s="16">
        <v>0</v>
      </c>
      <c r="AP38" s="24" t="s">
        <v>5</v>
      </c>
      <c r="AQ38" s="15">
        <v>2112175.6191455699</v>
      </c>
      <c r="AR38" s="16">
        <v>524921.16407546995</v>
      </c>
      <c r="AS38" s="16">
        <v>0</v>
      </c>
      <c r="AT38" s="16">
        <v>1587254.4550701</v>
      </c>
      <c r="AU38" s="24" t="s">
        <v>5</v>
      </c>
    </row>
    <row r="39" spans="1:47" ht="54" x14ac:dyDescent="0.25">
      <c r="A39" s="5" t="s">
        <v>35</v>
      </c>
      <c r="B39" s="6" t="s">
        <v>193</v>
      </c>
      <c r="C39" s="13">
        <v>0</v>
      </c>
      <c r="D39" s="14">
        <v>0</v>
      </c>
      <c r="E39" s="14">
        <v>0</v>
      </c>
      <c r="F39" s="14">
        <v>0</v>
      </c>
      <c r="G39" s="9" t="s">
        <v>5</v>
      </c>
      <c r="H39" s="13">
        <v>0</v>
      </c>
      <c r="I39" s="14">
        <v>0</v>
      </c>
      <c r="J39" s="14">
        <v>0</v>
      </c>
      <c r="K39" s="14">
        <v>0</v>
      </c>
      <c r="L39" s="9" t="s">
        <v>5</v>
      </c>
      <c r="M39" s="13">
        <v>0</v>
      </c>
      <c r="N39" s="14">
        <v>0</v>
      </c>
      <c r="O39" s="14">
        <v>0</v>
      </c>
      <c r="P39" s="14">
        <v>0</v>
      </c>
      <c r="Q39" s="9" t="s">
        <v>5</v>
      </c>
      <c r="R39" s="7">
        <v>0</v>
      </c>
      <c r="S39" s="8">
        <v>0</v>
      </c>
      <c r="T39" s="8">
        <v>0</v>
      </c>
      <c r="U39" s="8">
        <v>0</v>
      </c>
      <c r="V39" s="9" t="s">
        <v>5</v>
      </c>
      <c r="W39" s="15">
        <v>0</v>
      </c>
      <c r="X39" s="16">
        <v>0</v>
      </c>
      <c r="Y39" s="16">
        <v>0</v>
      </c>
      <c r="Z39" s="16">
        <v>0</v>
      </c>
      <c r="AA39" s="9" t="s">
        <v>5</v>
      </c>
      <c r="AB39" s="15">
        <v>0</v>
      </c>
      <c r="AC39" s="16">
        <v>0</v>
      </c>
      <c r="AD39" s="16">
        <v>0</v>
      </c>
      <c r="AE39" s="16">
        <v>0</v>
      </c>
      <c r="AF39" s="24" t="s">
        <v>5</v>
      </c>
      <c r="AG39" s="15">
        <v>0</v>
      </c>
      <c r="AH39" s="16">
        <v>0</v>
      </c>
      <c r="AI39" s="16">
        <v>0</v>
      </c>
      <c r="AJ39" s="16">
        <v>0</v>
      </c>
      <c r="AK39" s="24" t="s">
        <v>5</v>
      </c>
      <c r="AL39" s="15">
        <v>0</v>
      </c>
      <c r="AM39" s="16">
        <v>0</v>
      </c>
      <c r="AN39" s="16">
        <v>0</v>
      </c>
      <c r="AO39" s="16">
        <v>0</v>
      </c>
      <c r="AP39" s="24" t="s">
        <v>5</v>
      </c>
      <c r="AQ39" s="15">
        <v>0</v>
      </c>
      <c r="AR39" s="16">
        <v>0</v>
      </c>
      <c r="AS39" s="16">
        <v>0</v>
      </c>
      <c r="AT39" s="16">
        <v>0</v>
      </c>
      <c r="AU39" s="24" t="s">
        <v>5</v>
      </c>
    </row>
    <row r="40" spans="1:47" ht="40.5" x14ac:dyDescent="0.25">
      <c r="A40" s="5" t="s">
        <v>36</v>
      </c>
      <c r="B40" s="6" t="s">
        <v>133</v>
      </c>
      <c r="C40" s="13">
        <v>25011</v>
      </c>
      <c r="D40" s="14">
        <v>21267</v>
      </c>
      <c r="E40" s="14">
        <v>3743</v>
      </c>
      <c r="F40" s="14">
        <v>3570</v>
      </c>
      <c r="G40" s="9" t="s">
        <v>5</v>
      </c>
      <c r="H40" s="13">
        <v>26408.281376967101</v>
      </c>
      <c r="I40" s="14">
        <v>15626.65253125</v>
      </c>
      <c r="J40" s="14">
        <v>3910.2808643099997</v>
      </c>
      <c r="K40" s="14">
        <v>6871.3479814071006</v>
      </c>
      <c r="L40" s="9" t="s">
        <v>5</v>
      </c>
      <c r="M40" s="13">
        <v>25952.78479589241</v>
      </c>
      <c r="N40" s="14">
        <v>14927.995922030002</v>
      </c>
      <c r="O40" s="14">
        <v>3196.7355790199995</v>
      </c>
      <c r="P40" s="14">
        <v>7828.0532948424097</v>
      </c>
      <c r="Q40" s="9" t="s">
        <v>5</v>
      </c>
      <c r="R40" s="15">
        <v>35343</v>
      </c>
      <c r="S40" s="16">
        <v>26047</v>
      </c>
      <c r="T40" s="16">
        <v>2692</v>
      </c>
      <c r="U40" s="16">
        <v>6604</v>
      </c>
      <c r="V40" s="9" t="s">
        <v>5</v>
      </c>
      <c r="W40" s="15">
        <v>42533.629739999997</v>
      </c>
      <c r="X40" s="16">
        <v>27591.74827</v>
      </c>
      <c r="Y40" s="16">
        <v>4236.3277969999999</v>
      </c>
      <c r="Z40" s="16">
        <v>10705.553669999999</v>
      </c>
      <c r="AA40" s="9" t="s">
        <v>5</v>
      </c>
      <c r="AB40" s="15">
        <v>41108.198407999997</v>
      </c>
      <c r="AC40" s="16">
        <v>20097.770595999998</v>
      </c>
      <c r="AD40" s="16">
        <v>3663.0455320000001</v>
      </c>
      <c r="AE40" s="16">
        <v>17347.382280000002</v>
      </c>
      <c r="AF40" s="24" t="s">
        <v>5</v>
      </c>
      <c r="AG40" s="15">
        <v>57838.551309000002</v>
      </c>
      <c r="AH40" s="16">
        <v>29390.364674</v>
      </c>
      <c r="AI40" s="16">
        <v>4799.9251723999996</v>
      </c>
      <c r="AJ40" s="16">
        <v>23648.261462999999</v>
      </c>
      <c r="AK40" s="24" t="s">
        <v>5</v>
      </c>
      <c r="AL40" s="15">
        <v>53056.826200000003</v>
      </c>
      <c r="AM40" s="16">
        <v>29610.326519999999</v>
      </c>
      <c r="AN40" s="16">
        <v>5297.239278</v>
      </c>
      <c r="AO40" s="16">
        <v>18149.260402</v>
      </c>
      <c r="AP40" s="24" t="s">
        <v>5</v>
      </c>
      <c r="AQ40" s="15">
        <v>53905.21349781</v>
      </c>
      <c r="AR40" s="16">
        <v>27637.43320679</v>
      </c>
      <c r="AS40" s="16">
        <v>4854.3004587300002</v>
      </c>
      <c r="AT40" s="16">
        <v>21413.479832289999</v>
      </c>
      <c r="AU40" s="24" t="s">
        <v>5</v>
      </c>
    </row>
    <row r="41" spans="1:47" ht="43.9" customHeight="1" x14ac:dyDescent="0.25">
      <c r="A41" s="5" t="s">
        <v>37</v>
      </c>
      <c r="B41" s="6" t="s">
        <v>134</v>
      </c>
      <c r="C41" s="13">
        <v>14654</v>
      </c>
      <c r="D41" s="14">
        <v>11214</v>
      </c>
      <c r="E41" s="14">
        <v>3440</v>
      </c>
      <c r="F41" s="14">
        <v>2717</v>
      </c>
      <c r="G41" s="9" t="s">
        <v>5</v>
      </c>
      <c r="H41" s="13">
        <v>16196.401998159999</v>
      </c>
      <c r="I41" s="14">
        <v>8552.2897816999994</v>
      </c>
      <c r="J41" s="14">
        <v>3181.54093693</v>
      </c>
      <c r="K41" s="14">
        <v>4462.5712795299996</v>
      </c>
      <c r="L41" s="9" t="s">
        <v>5</v>
      </c>
      <c r="M41" s="13">
        <v>20105.613505377602</v>
      </c>
      <c r="N41" s="14">
        <v>10179.213436219999</v>
      </c>
      <c r="O41" s="14">
        <v>3724.6740356700002</v>
      </c>
      <c r="P41" s="14">
        <v>6201.7260334875991</v>
      </c>
      <c r="Q41" s="9" t="s">
        <v>5</v>
      </c>
      <c r="R41" s="15">
        <v>19724</v>
      </c>
      <c r="S41" s="16">
        <v>11464</v>
      </c>
      <c r="T41" s="16">
        <v>2918</v>
      </c>
      <c r="U41" s="16">
        <v>5342</v>
      </c>
      <c r="V41" s="9" t="s">
        <v>5</v>
      </c>
      <c r="W41" s="15">
        <v>20048.34405</v>
      </c>
      <c r="X41" s="16">
        <v>11298.681769999999</v>
      </c>
      <c r="Y41" s="16">
        <v>946.28064189999998</v>
      </c>
      <c r="Z41" s="16">
        <v>7803.3816420000003</v>
      </c>
      <c r="AA41" s="9" t="s">
        <v>5</v>
      </c>
      <c r="AB41" s="15">
        <v>19014.384239999999</v>
      </c>
      <c r="AC41" s="16">
        <v>12244.116829000001</v>
      </c>
      <c r="AD41" s="16">
        <v>1468.2446379999999</v>
      </c>
      <c r="AE41" s="16">
        <v>5302.0227729999997</v>
      </c>
      <c r="AF41" s="24" t="s">
        <v>5</v>
      </c>
      <c r="AG41" s="15">
        <v>52814.355409999996</v>
      </c>
      <c r="AH41" s="16">
        <v>35315.722469</v>
      </c>
      <c r="AI41" s="16">
        <v>2506.6454617999998</v>
      </c>
      <c r="AJ41" s="16">
        <v>14991.98748</v>
      </c>
      <c r="AK41" s="24" t="s">
        <v>5</v>
      </c>
      <c r="AL41" s="15">
        <v>32873.632435</v>
      </c>
      <c r="AM41" s="16">
        <v>24228.175377</v>
      </c>
      <c r="AN41" s="16">
        <v>2282.7411900000002</v>
      </c>
      <c r="AO41" s="16">
        <v>6362.7158680000002</v>
      </c>
      <c r="AP41" s="24" t="s">
        <v>5</v>
      </c>
      <c r="AQ41" s="15">
        <v>23281.7243474848</v>
      </c>
      <c r="AR41" s="16">
        <v>16241.634446509999</v>
      </c>
      <c r="AS41" s="16">
        <v>2127.1123586347999</v>
      </c>
      <c r="AT41" s="16">
        <v>4912.9775423399997</v>
      </c>
      <c r="AU41" s="24" t="s">
        <v>5</v>
      </c>
    </row>
    <row r="42" spans="1:47" ht="81" x14ac:dyDescent="0.25">
      <c r="A42" s="5" t="s">
        <v>38</v>
      </c>
      <c r="B42" s="6" t="s">
        <v>135</v>
      </c>
      <c r="C42" s="13">
        <v>2840401</v>
      </c>
      <c r="D42" s="14">
        <v>2720137</v>
      </c>
      <c r="E42" s="14">
        <v>120264</v>
      </c>
      <c r="F42" s="14">
        <v>520751</v>
      </c>
      <c r="G42" s="9" t="s">
        <v>5</v>
      </c>
      <c r="H42" s="13">
        <v>2955344.5486544203</v>
      </c>
      <c r="I42" s="14">
        <v>2053836.6422335824</v>
      </c>
      <c r="J42" s="14">
        <v>120689.81766086738</v>
      </c>
      <c r="K42" s="14">
        <v>780818.08875997027</v>
      </c>
      <c r="L42" s="9" t="s">
        <v>5</v>
      </c>
      <c r="M42" s="13">
        <v>2929322.0952979596</v>
      </c>
      <c r="N42" s="14">
        <v>1944074.8021133482</v>
      </c>
      <c r="O42" s="14">
        <v>119982.81212497879</v>
      </c>
      <c r="P42" s="14">
        <v>865264.48105963285</v>
      </c>
      <c r="Q42" s="9" t="s">
        <v>5</v>
      </c>
      <c r="R42" s="15">
        <v>4444362</v>
      </c>
      <c r="S42" s="16">
        <v>3342716</v>
      </c>
      <c r="T42" s="16">
        <v>76839</v>
      </c>
      <c r="U42" s="16">
        <v>1024807</v>
      </c>
      <c r="V42" s="9" t="s">
        <v>5</v>
      </c>
      <c r="W42" s="15">
        <v>5022986.4369999999</v>
      </c>
      <c r="X42" s="16">
        <v>3424106.8089999999</v>
      </c>
      <c r="Y42" s="16">
        <v>105743.8704</v>
      </c>
      <c r="Z42" s="16">
        <v>1493135.7579999999</v>
      </c>
      <c r="AA42" s="9" t="s">
        <v>5</v>
      </c>
      <c r="AB42" s="15">
        <v>4271960</v>
      </c>
      <c r="AC42" s="16">
        <v>1915910</v>
      </c>
      <c r="AD42" s="16">
        <v>104238</v>
      </c>
      <c r="AE42" s="16">
        <v>2251810</v>
      </c>
      <c r="AF42" s="24" t="s">
        <v>5</v>
      </c>
      <c r="AG42" s="15">
        <v>5127856.2</v>
      </c>
      <c r="AH42" s="16">
        <v>2711602.7</v>
      </c>
      <c r="AI42" s="16">
        <v>105675.145613</v>
      </c>
      <c r="AJ42" s="16">
        <v>2310578.2999999998</v>
      </c>
      <c r="AK42" s="24" t="s">
        <v>5</v>
      </c>
      <c r="AL42" s="15">
        <v>5232130</v>
      </c>
      <c r="AM42" s="16">
        <v>2888880</v>
      </c>
      <c r="AN42" s="16">
        <v>114226</v>
      </c>
      <c r="AO42" s="16">
        <v>2229020</v>
      </c>
      <c r="AP42" s="24" t="s">
        <v>5</v>
      </c>
      <c r="AQ42" s="15">
        <v>4095192.6326040099</v>
      </c>
      <c r="AR42" s="16">
        <v>1683373.0721992501</v>
      </c>
      <c r="AS42" s="16">
        <v>122669.3007658</v>
      </c>
      <c r="AT42" s="16">
        <v>2289150.25963896</v>
      </c>
      <c r="AU42" s="24" t="s">
        <v>5</v>
      </c>
    </row>
    <row r="43" spans="1:47" ht="40.5" x14ac:dyDescent="0.25">
      <c r="A43" s="5" t="s">
        <v>39</v>
      </c>
      <c r="B43" s="6" t="s">
        <v>136</v>
      </c>
      <c r="C43" s="13">
        <v>2443930</v>
      </c>
      <c r="D43" s="14">
        <v>2346595</v>
      </c>
      <c r="E43" s="14">
        <v>97336</v>
      </c>
      <c r="F43" s="14">
        <v>487396</v>
      </c>
      <c r="G43" s="9" t="s">
        <v>5</v>
      </c>
      <c r="H43" s="13">
        <v>2614754.9679292934</v>
      </c>
      <c r="I43" s="14">
        <v>1831185.5388685227</v>
      </c>
      <c r="J43" s="14">
        <v>91609.039091610015</v>
      </c>
      <c r="K43" s="14">
        <v>691960.38996916066</v>
      </c>
      <c r="L43" s="9" t="s">
        <v>5</v>
      </c>
      <c r="M43" s="13">
        <v>2629873.0309192059</v>
      </c>
      <c r="N43" s="14">
        <v>1732287.6095087188</v>
      </c>
      <c r="O43" s="14">
        <v>91707.939265309993</v>
      </c>
      <c r="P43" s="14">
        <v>805877.48214517685</v>
      </c>
      <c r="Q43" s="9" t="s">
        <v>5</v>
      </c>
      <c r="R43" s="15">
        <v>3849466</v>
      </c>
      <c r="S43" s="16">
        <v>2863849</v>
      </c>
      <c r="T43" s="16">
        <v>60185</v>
      </c>
      <c r="U43" s="16">
        <v>925433</v>
      </c>
      <c r="V43" s="9" t="s">
        <v>5</v>
      </c>
      <c r="W43" s="15">
        <v>4279134.5609999998</v>
      </c>
      <c r="X43" s="16">
        <v>2848590.6860000002</v>
      </c>
      <c r="Y43" s="16">
        <v>79051.561719999998</v>
      </c>
      <c r="Z43" s="16">
        <v>1351492.314</v>
      </c>
      <c r="AA43" s="9" t="s">
        <v>5</v>
      </c>
      <c r="AB43" s="15">
        <v>3694320</v>
      </c>
      <c r="AC43" s="16">
        <v>1647540</v>
      </c>
      <c r="AD43" s="16">
        <v>81126.315216000003</v>
      </c>
      <c r="AE43" s="16">
        <v>1965650</v>
      </c>
      <c r="AF43" s="24" t="s">
        <v>5</v>
      </c>
      <c r="AG43" s="15">
        <v>4085990.4</v>
      </c>
      <c r="AH43" s="16">
        <v>2238396.4</v>
      </c>
      <c r="AI43" s="16">
        <v>77499.974608999997</v>
      </c>
      <c r="AJ43" s="16">
        <v>1770094</v>
      </c>
      <c r="AK43" s="24" t="s">
        <v>5</v>
      </c>
      <c r="AL43" s="15">
        <v>4335430</v>
      </c>
      <c r="AM43" s="16">
        <v>2476480</v>
      </c>
      <c r="AN43" s="16">
        <v>82477.214112000001</v>
      </c>
      <c r="AO43" s="16">
        <v>1776480</v>
      </c>
      <c r="AP43" s="24" t="s">
        <v>5</v>
      </c>
      <c r="AQ43" s="15">
        <v>3444671.49737261</v>
      </c>
      <c r="AR43" s="16">
        <v>1448507.6037354399</v>
      </c>
      <c r="AS43" s="16">
        <v>90245.263808312593</v>
      </c>
      <c r="AT43" s="16">
        <v>1905918.6298288601</v>
      </c>
      <c r="AU43" s="24" t="s">
        <v>5</v>
      </c>
    </row>
    <row r="44" spans="1:47" ht="61.9" customHeight="1" x14ac:dyDescent="0.25">
      <c r="A44" s="5" t="s">
        <v>40</v>
      </c>
      <c r="B44" s="6" t="s">
        <v>137</v>
      </c>
      <c r="C44" s="13">
        <v>396468</v>
      </c>
      <c r="D44" s="14">
        <v>373541</v>
      </c>
      <c r="E44" s="14">
        <v>22926</v>
      </c>
      <c r="F44" s="14">
        <v>33355</v>
      </c>
      <c r="G44" s="9" t="s">
        <v>5</v>
      </c>
      <c r="H44" s="13">
        <v>340586.49768961541</v>
      </c>
      <c r="I44" s="14">
        <v>222650.29533257929</v>
      </c>
      <c r="J44" s="14">
        <v>29078.503565227398</v>
      </c>
      <c r="K44" s="14">
        <v>88857.698791808711</v>
      </c>
      <c r="L44" s="9" t="s">
        <v>5</v>
      </c>
      <c r="M44" s="13">
        <v>299446.53480358433</v>
      </c>
      <c r="N44" s="14">
        <v>211786.51302948</v>
      </c>
      <c r="O44" s="14">
        <v>28273.022859648798</v>
      </c>
      <c r="P44" s="14">
        <v>59386.998914455515</v>
      </c>
      <c r="Q44" s="9" t="s">
        <v>5</v>
      </c>
      <c r="R44" s="15">
        <v>594894</v>
      </c>
      <c r="S44" s="16">
        <v>478866</v>
      </c>
      <c r="T44" s="16">
        <v>16653</v>
      </c>
      <c r="U44" s="16">
        <v>99375</v>
      </c>
      <c r="V44" s="9" t="s">
        <v>5</v>
      </c>
      <c r="W44" s="15">
        <v>743849.63230000006</v>
      </c>
      <c r="X44" s="16">
        <v>575515.67949999997</v>
      </c>
      <c r="Y44" s="16">
        <v>26690.50864</v>
      </c>
      <c r="Z44" s="16">
        <v>141643.4442</v>
      </c>
      <c r="AA44" s="9" t="s">
        <v>5</v>
      </c>
      <c r="AB44" s="15">
        <v>577636</v>
      </c>
      <c r="AC44" s="16">
        <v>268366</v>
      </c>
      <c r="AD44" s="16">
        <v>23111.521055000001</v>
      </c>
      <c r="AE44" s="16">
        <v>286158</v>
      </c>
      <c r="AF44" s="24" t="s">
        <v>5</v>
      </c>
      <c r="AG44" s="15">
        <v>1041865.6</v>
      </c>
      <c r="AH44" s="16">
        <v>473206.07736400003</v>
      </c>
      <c r="AI44" s="16">
        <v>28175.171004</v>
      </c>
      <c r="AJ44" s="16">
        <v>540484.31893900002</v>
      </c>
      <c r="AK44" s="24" t="s">
        <v>5</v>
      </c>
      <c r="AL44" s="15">
        <v>896704</v>
      </c>
      <c r="AM44" s="16">
        <v>412408</v>
      </c>
      <c r="AN44" s="16">
        <v>31748.595797000002</v>
      </c>
      <c r="AO44" s="16">
        <v>452548</v>
      </c>
      <c r="AP44" s="24" t="s">
        <v>5</v>
      </c>
      <c r="AQ44" s="15">
        <v>650520.99069540994</v>
      </c>
      <c r="AR44" s="16">
        <v>234865.32392835</v>
      </c>
      <c r="AS44" s="16">
        <v>32424.036957</v>
      </c>
      <c r="AT44" s="16">
        <v>383231.62981006003</v>
      </c>
      <c r="AU44" s="24" t="s">
        <v>5</v>
      </c>
    </row>
    <row r="45" spans="1:47" ht="40.15" customHeight="1" x14ac:dyDescent="0.25">
      <c r="A45" s="5" t="s">
        <v>41</v>
      </c>
      <c r="B45" s="6" t="s">
        <v>138</v>
      </c>
      <c r="C45" s="13">
        <v>3</v>
      </c>
      <c r="D45" s="14">
        <v>1</v>
      </c>
      <c r="E45" s="14">
        <v>2</v>
      </c>
      <c r="F45" s="14">
        <v>0</v>
      </c>
      <c r="G45" s="9" t="s">
        <v>5</v>
      </c>
      <c r="H45" s="13">
        <v>3.0830324600000001</v>
      </c>
      <c r="I45" s="14">
        <v>0.80803245999999995</v>
      </c>
      <c r="J45" s="14">
        <v>2.2749999999999999</v>
      </c>
      <c r="K45" s="14">
        <v>0</v>
      </c>
      <c r="L45" s="9" t="s">
        <v>5</v>
      </c>
      <c r="M45" s="13">
        <v>2.5295751600000003</v>
      </c>
      <c r="N45" s="14">
        <v>0.67957516000000007</v>
      </c>
      <c r="O45" s="14">
        <v>1.85</v>
      </c>
      <c r="P45" s="14">
        <v>0</v>
      </c>
      <c r="Q45" s="9" t="s">
        <v>5</v>
      </c>
      <c r="R45" s="7">
        <v>2</v>
      </c>
      <c r="S45" s="8">
        <v>1</v>
      </c>
      <c r="T45" s="8">
        <v>2</v>
      </c>
      <c r="U45" s="8">
        <v>0</v>
      </c>
      <c r="V45" s="9" t="s">
        <v>5</v>
      </c>
      <c r="W45" s="15">
        <v>2.2433504900000001</v>
      </c>
      <c r="X45" s="16">
        <v>0.44335048999999999</v>
      </c>
      <c r="Y45" s="16">
        <v>1.8</v>
      </c>
      <c r="Z45" s="16">
        <v>0</v>
      </c>
      <c r="AA45" s="9" t="s">
        <v>5</v>
      </c>
      <c r="AB45" s="15">
        <v>0.35208962999999999</v>
      </c>
      <c r="AC45" s="16">
        <v>0.35208962999999999</v>
      </c>
      <c r="AD45" s="16">
        <v>0</v>
      </c>
      <c r="AE45" s="16">
        <v>0</v>
      </c>
      <c r="AF45" s="24" t="s">
        <v>5</v>
      </c>
      <c r="AG45" s="15">
        <v>0.21921201000000001</v>
      </c>
      <c r="AH45" s="16">
        <v>0.21921201000000001</v>
      </c>
      <c r="AI45" s="16">
        <v>0</v>
      </c>
      <c r="AJ45" s="16">
        <v>0</v>
      </c>
      <c r="AK45" s="24" t="s">
        <v>5</v>
      </c>
      <c r="AL45" s="15"/>
      <c r="AM45" s="16"/>
      <c r="AN45" s="16"/>
      <c r="AO45" s="16"/>
      <c r="AP45" s="24" t="s">
        <v>5</v>
      </c>
      <c r="AQ45" s="15">
        <v>0.14453547</v>
      </c>
      <c r="AR45" s="16">
        <v>0.14453547</v>
      </c>
      <c r="AS45" s="16">
        <v>0</v>
      </c>
      <c r="AT45" s="16">
        <v>0</v>
      </c>
      <c r="AU45" s="24" t="s">
        <v>5</v>
      </c>
    </row>
    <row r="46" spans="1:47" ht="36" customHeight="1" x14ac:dyDescent="0.25">
      <c r="A46" s="5" t="s">
        <v>42</v>
      </c>
      <c r="B46" s="6" t="s">
        <v>139</v>
      </c>
      <c r="C46" s="13">
        <v>305354</v>
      </c>
      <c r="D46" s="14">
        <v>231654</v>
      </c>
      <c r="E46" s="14">
        <v>73701</v>
      </c>
      <c r="F46" s="14">
        <v>38805</v>
      </c>
      <c r="G46" s="9" t="s">
        <v>5</v>
      </c>
      <c r="H46" s="13">
        <v>318007.4195198883</v>
      </c>
      <c r="I46" s="14">
        <v>186713.3112108052</v>
      </c>
      <c r="J46" s="14">
        <v>74985.902196330193</v>
      </c>
      <c r="K46" s="14">
        <v>56308.206112752894</v>
      </c>
      <c r="L46" s="9" t="s">
        <v>5</v>
      </c>
      <c r="M46" s="13">
        <v>301477.3164780683</v>
      </c>
      <c r="N46" s="14">
        <v>165922.36269970768</v>
      </c>
      <c r="O46" s="14">
        <v>71079.155683388395</v>
      </c>
      <c r="P46" s="14">
        <v>64475.798094972197</v>
      </c>
      <c r="Q46" s="9" t="s">
        <v>5</v>
      </c>
      <c r="R46" s="15">
        <v>297508</v>
      </c>
      <c r="S46" s="16">
        <v>169846</v>
      </c>
      <c r="T46" s="16">
        <v>63554</v>
      </c>
      <c r="U46" s="16">
        <v>64108</v>
      </c>
      <c r="V46" s="9" t="s">
        <v>5</v>
      </c>
      <c r="W46" s="15">
        <v>313026.21590000001</v>
      </c>
      <c r="X46" s="16">
        <v>167758.41889999999</v>
      </c>
      <c r="Y46" s="16">
        <v>70646.265109999993</v>
      </c>
      <c r="Z46" s="16">
        <v>74621.531870000006</v>
      </c>
      <c r="AA46" s="9" t="s">
        <v>5</v>
      </c>
      <c r="AB46" s="15">
        <v>297227</v>
      </c>
      <c r="AC46" s="16">
        <v>155713</v>
      </c>
      <c r="AD46" s="16">
        <v>30382.756912000001</v>
      </c>
      <c r="AE46" s="16">
        <v>111131</v>
      </c>
      <c r="AF46" s="24" t="s">
        <v>5</v>
      </c>
      <c r="AG46" s="15">
        <v>304803.81785699999</v>
      </c>
      <c r="AH46" s="16">
        <v>143675.96494999999</v>
      </c>
      <c r="AI46" s="16">
        <v>48047.400177000003</v>
      </c>
      <c r="AJ46" s="16">
        <v>113080.45273</v>
      </c>
      <c r="AK46" s="24" t="s">
        <v>5</v>
      </c>
      <c r="AL46" s="15"/>
      <c r="AM46" s="16"/>
      <c r="AN46" s="16"/>
      <c r="AO46" s="16"/>
      <c r="AP46" s="24" t="s">
        <v>5</v>
      </c>
      <c r="AQ46" s="15">
        <v>306039.567553406</v>
      </c>
      <c r="AR46" s="16">
        <v>144097.85839150799</v>
      </c>
      <c r="AS46" s="16">
        <v>53333.484348625498</v>
      </c>
      <c r="AT46" s="16">
        <v>108608.224813272</v>
      </c>
      <c r="AU46" s="24" t="s">
        <v>5</v>
      </c>
    </row>
    <row r="47" spans="1:47" ht="32.450000000000003" customHeight="1" x14ac:dyDescent="0.25">
      <c r="A47" s="5" t="s">
        <v>43</v>
      </c>
      <c r="B47" s="6" t="s">
        <v>140</v>
      </c>
      <c r="C47" s="13">
        <v>13987</v>
      </c>
      <c r="D47" s="14">
        <v>8882</v>
      </c>
      <c r="E47" s="14">
        <v>5105</v>
      </c>
      <c r="F47" s="14">
        <v>550</v>
      </c>
      <c r="G47" s="9" t="s">
        <v>5</v>
      </c>
      <c r="H47" s="13">
        <v>14277.06649956</v>
      </c>
      <c r="I47" s="14">
        <v>5564.1981967000002</v>
      </c>
      <c r="J47" s="14">
        <v>4793.4140028599995</v>
      </c>
      <c r="K47" s="14">
        <v>3919.4542999999999</v>
      </c>
      <c r="L47" s="9" t="s">
        <v>5</v>
      </c>
      <c r="M47" s="13">
        <v>14558.125363319999</v>
      </c>
      <c r="N47" s="14">
        <v>4065.0620368300001</v>
      </c>
      <c r="O47" s="14">
        <v>5323.15780249</v>
      </c>
      <c r="P47" s="14">
        <v>5169.9055239999998</v>
      </c>
      <c r="Q47" s="9" t="s">
        <v>5</v>
      </c>
      <c r="R47" s="15">
        <v>11571</v>
      </c>
      <c r="S47" s="16">
        <v>4100</v>
      </c>
      <c r="T47" s="16">
        <v>1531</v>
      </c>
      <c r="U47" s="16">
        <v>5940</v>
      </c>
      <c r="V47" s="9" t="s">
        <v>5</v>
      </c>
      <c r="W47" s="15">
        <v>14392.45874</v>
      </c>
      <c r="X47" s="16">
        <v>4108.2540900000004</v>
      </c>
      <c r="Y47" s="16">
        <v>3871.8210709999998</v>
      </c>
      <c r="Z47" s="16">
        <v>6412.3835769999996</v>
      </c>
      <c r="AA47" s="9" t="s">
        <v>5</v>
      </c>
      <c r="AB47" s="15">
        <v>11819.44173</v>
      </c>
      <c r="AC47" s="16">
        <v>0</v>
      </c>
      <c r="AD47" s="16">
        <v>477.56309190000002</v>
      </c>
      <c r="AE47" s="16">
        <v>11341.878638</v>
      </c>
      <c r="AF47" s="24" t="s">
        <v>5</v>
      </c>
      <c r="AG47" s="15">
        <v>17766.036884000001</v>
      </c>
      <c r="AH47" s="16">
        <v>0</v>
      </c>
      <c r="AI47" s="16">
        <v>6941.6792059999998</v>
      </c>
      <c r="AJ47" s="16">
        <v>10824.357678</v>
      </c>
      <c r="AK47" s="24" t="s">
        <v>5</v>
      </c>
      <c r="AL47" s="15"/>
      <c r="AM47" s="16"/>
      <c r="AN47" s="16"/>
      <c r="AO47" s="16"/>
      <c r="AP47" s="24" t="s">
        <v>5</v>
      </c>
      <c r="AQ47" s="15">
        <v>17342.282917820001</v>
      </c>
      <c r="AR47" s="16">
        <v>0</v>
      </c>
      <c r="AS47" s="16">
        <v>7357.4915520000004</v>
      </c>
      <c r="AT47" s="16">
        <v>9984.7913658199996</v>
      </c>
      <c r="AU47" s="24" t="s">
        <v>5</v>
      </c>
    </row>
    <row r="48" spans="1:47" ht="40.5" x14ac:dyDescent="0.25">
      <c r="A48" s="5" t="s">
        <v>44</v>
      </c>
      <c r="B48" s="6" t="s">
        <v>141</v>
      </c>
      <c r="C48" s="13">
        <v>0</v>
      </c>
      <c r="D48" s="14">
        <v>0</v>
      </c>
      <c r="E48" s="14">
        <v>0</v>
      </c>
      <c r="F48" s="14">
        <v>0</v>
      </c>
      <c r="G48" s="9" t="s">
        <v>5</v>
      </c>
      <c r="H48" s="13">
        <v>0</v>
      </c>
      <c r="I48" s="14">
        <v>0</v>
      </c>
      <c r="J48" s="14">
        <v>0</v>
      </c>
      <c r="K48" s="14">
        <v>0</v>
      </c>
      <c r="L48" s="9" t="s">
        <v>5</v>
      </c>
      <c r="M48" s="13">
        <v>0</v>
      </c>
      <c r="N48" s="14">
        <v>0</v>
      </c>
      <c r="O48" s="14">
        <v>0</v>
      </c>
      <c r="P48" s="14">
        <v>0</v>
      </c>
      <c r="Q48" s="9" t="s">
        <v>5</v>
      </c>
      <c r="R48" s="7">
        <v>48</v>
      </c>
      <c r="S48" s="8">
        <v>0</v>
      </c>
      <c r="T48" s="8">
        <v>48</v>
      </c>
      <c r="U48" s="8">
        <v>0</v>
      </c>
      <c r="V48" s="9" t="s">
        <v>5</v>
      </c>
      <c r="W48" s="15">
        <v>48.241999999999997</v>
      </c>
      <c r="X48" s="16">
        <v>0</v>
      </c>
      <c r="Y48" s="16">
        <v>48.241999999999997</v>
      </c>
      <c r="Z48" s="16">
        <v>0</v>
      </c>
      <c r="AA48" s="9" t="s">
        <v>5</v>
      </c>
      <c r="AB48" s="15">
        <v>48.378</v>
      </c>
      <c r="AC48" s="16">
        <v>0</v>
      </c>
      <c r="AD48" s="16">
        <v>48.378</v>
      </c>
      <c r="AE48" s="16">
        <v>0</v>
      </c>
      <c r="AF48" s="24" t="s">
        <v>5</v>
      </c>
      <c r="AG48" s="15">
        <v>48</v>
      </c>
      <c r="AH48" s="16">
        <v>0</v>
      </c>
      <c r="AI48" s="16">
        <v>48</v>
      </c>
      <c r="AJ48" s="16">
        <v>0</v>
      </c>
      <c r="AK48" s="24" t="s">
        <v>5</v>
      </c>
      <c r="AL48" s="15"/>
      <c r="AM48" s="16"/>
      <c r="AN48" s="16"/>
      <c r="AO48" s="16"/>
      <c r="AP48" s="24" t="s">
        <v>5</v>
      </c>
      <c r="AQ48" s="15">
        <v>48</v>
      </c>
      <c r="AR48" s="16">
        <v>0</v>
      </c>
      <c r="AS48" s="16">
        <v>48</v>
      </c>
      <c r="AT48" s="16">
        <v>0</v>
      </c>
      <c r="AU48" s="24" t="s">
        <v>5</v>
      </c>
    </row>
    <row r="49" spans="1:47" ht="54" customHeight="1" x14ac:dyDescent="0.25">
      <c r="A49" s="5" t="s">
        <v>45</v>
      </c>
      <c r="B49" s="6" t="s">
        <v>142</v>
      </c>
      <c r="C49" s="13">
        <v>303363</v>
      </c>
      <c r="D49" s="14">
        <v>229968</v>
      </c>
      <c r="E49" s="14">
        <v>73395</v>
      </c>
      <c r="F49" s="14">
        <v>38805</v>
      </c>
      <c r="G49" s="9" t="s">
        <v>5</v>
      </c>
      <c r="H49" s="13">
        <v>315540.96047631331</v>
      </c>
      <c r="I49" s="14">
        <v>184703.83371877522</v>
      </c>
      <c r="J49" s="14">
        <v>74540.078050785189</v>
      </c>
      <c r="K49" s="14">
        <v>56297.048706752888</v>
      </c>
      <c r="L49" s="9" t="s">
        <v>5</v>
      </c>
      <c r="M49" s="13">
        <v>300803.07363228826</v>
      </c>
      <c r="N49" s="14">
        <v>165851.61004653768</v>
      </c>
      <c r="O49" s="14">
        <v>70673.221640778385</v>
      </c>
      <c r="P49" s="14">
        <v>64278.2419449722</v>
      </c>
      <c r="Q49" s="9" t="s">
        <v>5</v>
      </c>
      <c r="R49" s="15">
        <v>297223</v>
      </c>
      <c r="S49" s="16">
        <v>169768</v>
      </c>
      <c r="T49" s="16">
        <v>63438</v>
      </c>
      <c r="U49" s="16">
        <v>64017</v>
      </c>
      <c r="V49" s="9" t="s">
        <v>5</v>
      </c>
      <c r="W49" s="15">
        <v>312844.78570000001</v>
      </c>
      <c r="X49" s="16">
        <v>167684.80179999999</v>
      </c>
      <c r="Y49" s="16">
        <v>70538.452009999994</v>
      </c>
      <c r="Z49" s="16">
        <v>74621.531870000006</v>
      </c>
      <c r="AA49" s="9" t="s">
        <v>5</v>
      </c>
      <c r="AB49" s="15">
        <v>297276</v>
      </c>
      <c r="AC49" s="16">
        <v>155713</v>
      </c>
      <c r="AD49" s="16">
        <v>30431.134912000001</v>
      </c>
      <c r="AE49" s="16">
        <v>111131</v>
      </c>
      <c r="AF49" s="24" t="s">
        <v>5</v>
      </c>
      <c r="AG49" s="15">
        <v>304633.27580499998</v>
      </c>
      <c r="AH49" s="16">
        <v>143675.96494999999</v>
      </c>
      <c r="AI49" s="16">
        <v>48087.621420000003</v>
      </c>
      <c r="AJ49" s="16">
        <v>112869.689434</v>
      </c>
      <c r="AK49" s="24" t="s">
        <v>5</v>
      </c>
      <c r="AL49" s="15"/>
      <c r="AM49" s="16"/>
      <c r="AN49" s="16"/>
      <c r="AO49" s="16"/>
      <c r="AP49" s="24" t="s">
        <v>5</v>
      </c>
      <c r="AQ49" s="15">
        <v>305828.36115840502</v>
      </c>
      <c r="AR49" s="16">
        <v>144097.85839150799</v>
      </c>
      <c r="AS49" s="16">
        <v>53353.392171155501</v>
      </c>
      <c r="AT49" s="16">
        <v>108377.11059574199</v>
      </c>
      <c r="AU49" s="24" t="s">
        <v>5</v>
      </c>
    </row>
    <row r="50" spans="1:47" ht="40.9" customHeight="1" x14ac:dyDescent="0.25">
      <c r="A50" s="5" t="s">
        <v>46</v>
      </c>
      <c r="B50" s="6" t="s">
        <v>143</v>
      </c>
      <c r="C50" s="13">
        <v>288543</v>
      </c>
      <c r="D50" s="14">
        <v>220299</v>
      </c>
      <c r="E50" s="14">
        <v>68244</v>
      </c>
      <c r="F50" s="14">
        <v>37734</v>
      </c>
      <c r="G50" s="9" t="s">
        <v>5</v>
      </c>
      <c r="H50" s="13">
        <v>300255.60122273414</v>
      </c>
      <c r="I50" s="14">
        <v>178456.06245188115</v>
      </c>
      <c r="J50" s="14">
        <v>69898.304749470204</v>
      </c>
      <c r="K50" s="14">
        <v>51901.234021382799</v>
      </c>
      <c r="L50" s="9" t="s">
        <v>5</v>
      </c>
      <c r="M50" s="13">
        <v>285559.78065811825</v>
      </c>
      <c r="N50" s="14">
        <v>161249.05358587767</v>
      </c>
      <c r="O50" s="14">
        <v>65548.758635638384</v>
      </c>
      <c r="P50" s="14">
        <v>58761.968436602205</v>
      </c>
      <c r="Q50" s="9" t="s">
        <v>5</v>
      </c>
      <c r="R50" s="15">
        <v>284675</v>
      </c>
      <c r="S50" s="16">
        <v>165123</v>
      </c>
      <c r="T50" s="16">
        <v>61862</v>
      </c>
      <c r="U50" s="16">
        <v>57690</v>
      </c>
      <c r="V50" s="9" t="s">
        <v>5</v>
      </c>
      <c r="W50" s="15">
        <v>297458.93839999998</v>
      </c>
      <c r="X50" s="16">
        <v>163017.08300000001</v>
      </c>
      <c r="Y50" s="16">
        <v>66703.155650000001</v>
      </c>
      <c r="Z50" s="16">
        <v>67738.699739999996</v>
      </c>
      <c r="AA50" s="9" t="s">
        <v>5</v>
      </c>
      <c r="AB50" s="15">
        <v>284515</v>
      </c>
      <c r="AC50" s="16">
        <v>155288</v>
      </c>
      <c r="AD50" s="16">
        <v>29841.238927999999</v>
      </c>
      <c r="AE50" s="16">
        <v>99386.105152999997</v>
      </c>
      <c r="AF50" s="24" t="s">
        <v>5</v>
      </c>
      <c r="AG50" s="15">
        <v>285711.39601099998</v>
      </c>
      <c r="AH50" s="16">
        <v>143220.65361899999</v>
      </c>
      <c r="AI50" s="16">
        <v>40887.957168000001</v>
      </c>
      <c r="AJ50" s="16">
        <v>101602.785225</v>
      </c>
      <c r="AK50" s="24" t="s">
        <v>5</v>
      </c>
      <c r="AL50" s="15"/>
      <c r="AM50" s="16"/>
      <c r="AN50" s="16"/>
      <c r="AO50" s="16"/>
      <c r="AP50" s="24" t="s">
        <v>5</v>
      </c>
      <c r="AQ50" s="15">
        <v>286795.87476846599</v>
      </c>
      <c r="AR50" s="16">
        <v>143510.835611508</v>
      </c>
      <c r="AS50" s="16">
        <v>45899.197280365501</v>
      </c>
      <c r="AT50" s="16">
        <v>97385.841876592007</v>
      </c>
      <c r="AU50" s="24" t="s">
        <v>5</v>
      </c>
    </row>
    <row r="51" spans="1:47" ht="40.5" x14ac:dyDescent="0.25">
      <c r="A51" s="5" t="s">
        <v>47</v>
      </c>
      <c r="B51" s="6" t="s">
        <v>144</v>
      </c>
      <c r="C51" s="13">
        <v>2717</v>
      </c>
      <c r="D51" s="14">
        <v>2041</v>
      </c>
      <c r="E51" s="14">
        <v>676</v>
      </c>
      <c r="F51" s="14">
        <v>84</v>
      </c>
      <c r="G51" s="9" t="s">
        <v>5</v>
      </c>
      <c r="H51" s="13">
        <v>2636.68</v>
      </c>
      <c r="I51" s="14">
        <v>1024</v>
      </c>
      <c r="J51" s="14">
        <v>610.17999999999995</v>
      </c>
      <c r="K51" s="14">
        <v>1002.5</v>
      </c>
      <c r="L51" s="9" t="s">
        <v>5</v>
      </c>
      <c r="M51" s="13">
        <v>2179.5525257500003</v>
      </c>
      <c r="N51" s="14">
        <v>65</v>
      </c>
      <c r="O51" s="14">
        <v>1112.0525257500001</v>
      </c>
      <c r="P51" s="14">
        <v>1002.5</v>
      </c>
      <c r="Q51" s="9" t="s">
        <v>5</v>
      </c>
      <c r="R51" s="15">
        <v>1069</v>
      </c>
      <c r="S51" s="8">
        <v>0</v>
      </c>
      <c r="T51" s="8">
        <v>1</v>
      </c>
      <c r="U51" s="16">
        <v>1068</v>
      </c>
      <c r="V51" s="9" t="s">
        <v>5</v>
      </c>
      <c r="W51" s="15">
        <v>2164.9945849999999</v>
      </c>
      <c r="X51" s="16">
        <v>0</v>
      </c>
      <c r="Y51" s="16">
        <v>1097.4945849999999</v>
      </c>
      <c r="Z51" s="16">
        <v>1067.5</v>
      </c>
      <c r="AA51" s="9" t="s">
        <v>5</v>
      </c>
      <c r="AB51" s="15">
        <v>2077.32845</v>
      </c>
      <c r="AC51" s="16">
        <v>0</v>
      </c>
      <c r="AD51" s="16">
        <v>19.82845017</v>
      </c>
      <c r="AE51" s="16">
        <v>2057.5</v>
      </c>
      <c r="AF51" s="24" t="s">
        <v>5</v>
      </c>
      <c r="AG51" s="15">
        <v>3242.0056119999999</v>
      </c>
      <c r="AH51" s="16">
        <v>0</v>
      </c>
      <c r="AI51" s="16">
        <v>2117.0056119999999</v>
      </c>
      <c r="AJ51" s="16">
        <v>1125</v>
      </c>
      <c r="AK51" s="24" t="s">
        <v>5</v>
      </c>
      <c r="AL51" s="15"/>
      <c r="AM51" s="16"/>
      <c r="AN51" s="16"/>
      <c r="AO51" s="16"/>
      <c r="AP51" s="24" t="s">
        <v>5</v>
      </c>
      <c r="AQ51" s="15">
        <v>2511.9299999999998</v>
      </c>
      <c r="AR51" s="16">
        <v>0</v>
      </c>
      <c r="AS51" s="16">
        <v>2411.9299999999998</v>
      </c>
      <c r="AT51" s="16">
        <v>100</v>
      </c>
      <c r="AU51" s="24" t="s">
        <v>5</v>
      </c>
    </row>
    <row r="52" spans="1:47" ht="40.5" x14ac:dyDescent="0.25">
      <c r="A52" s="5" t="s">
        <v>48</v>
      </c>
      <c r="B52" s="6" t="s">
        <v>49</v>
      </c>
      <c r="C52" s="13">
        <v>10969</v>
      </c>
      <c r="D52" s="14">
        <v>6803</v>
      </c>
      <c r="E52" s="14">
        <v>4165</v>
      </c>
      <c r="F52" s="14">
        <v>480</v>
      </c>
      <c r="G52" s="9" t="s">
        <v>5</v>
      </c>
      <c r="H52" s="13">
        <v>11461.718567995</v>
      </c>
      <c r="I52" s="14">
        <v>4783.0381996800006</v>
      </c>
      <c r="J52" s="14">
        <v>3761.7260683150002</v>
      </c>
      <c r="K52" s="14">
        <v>2916.9542999999999</v>
      </c>
      <c r="L52" s="9" t="s">
        <v>5</v>
      </c>
      <c r="M52" s="13">
        <v>12131.9339248</v>
      </c>
      <c r="N52" s="14">
        <v>4265.2871546699998</v>
      </c>
      <c r="O52" s="14">
        <v>3823.3571111300002</v>
      </c>
      <c r="P52" s="14">
        <v>4043.289659</v>
      </c>
      <c r="Q52" s="9" t="s">
        <v>5</v>
      </c>
      <c r="R52" s="15">
        <v>10544</v>
      </c>
      <c r="S52" s="16">
        <v>4345</v>
      </c>
      <c r="T52" s="16">
        <v>1418</v>
      </c>
      <c r="U52" s="16">
        <v>4781</v>
      </c>
      <c r="V52" s="9" t="s">
        <v>5</v>
      </c>
      <c r="W52" s="15">
        <v>12357.487999999999</v>
      </c>
      <c r="X52" s="16">
        <v>4346.3330420000002</v>
      </c>
      <c r="Y52" s="16">
        <v>2666.2713789999998</v>
      </c>
      <c r="Z52" s="16">
        <v>5344.8835769999996</v>
      </c>
      <c r="AA52" s="9" t="s">
        <v>5</v>
      </c>
      <c r="AB52" s="15">
        <v>10089.701668</v>
      </c>
      <c r="AC52" s="16">
        <v>299.58838880000002</v>
      </c>
      <c r="AD52" s="16">
        <v>505.73464180000002</v>
      </c>
      <c r="AE52" s="16">
        <v>9284.3786380000001</v>
      </c>
      <c r="AF52" s="24" t="s">
        <v>5</v>
      </c>
      <c r="AG52" s="15">
        <v>14638.636802999999</v>
      </c>
      <c r="AH52" s="16">
        <v>285.14758377999999</v>
      </c>
      <c r="AI52" s="16">
        <v>4864.8948374000001</v>
      </c>
      <c r="AJ52" s="16">
        <v>9488.5943817999996</v>
      </c>
      <c r="AK52" s="24" t="s">
        <v>5</v>
      </c>
      <c r="AL52" s="15"/>
      <c r="AM52" s="16"/>
      <c r="AN52" s="16"/>
      <c r="AO52" s="16"/>
      <c r="AP52" s="24" t="s">
        <v>5</v>
      </c>
      <c r="AQ52" s="15">
        <v>14910.48219647</v>
      </c>
      <c r="AR52" s="16">
        <v>276.45277700000003</v>
      </c>
      <c r="AS52" s="16">
        <v>4966.1370011899999</v>
      </c>
      <c r="AT52" s="16">
        <v>9667.8924182800001</v>
      </c>
      <c r="AU52" s="24" t="s">
        <v>5</v>
      </c>
    </row>
    <row r="53" spans="1:47" ht="40.5" x14ac:dyDescent="0.25">
      <c r="A53" s="5" t="s">
        <v>50</v>
      </c>
      <c r="B53" s="6" t="s">
        <v>51</v>
      </c>
      <c r="C53" s="13">
        <v>1134</v>
      </c>
      <c r="D53" s="14">
        <v>825</v>
      </c>
      <c r="E53" s="14">
        <v>310</v>
      </c>
      <c r="F53" s="14">
        <v>507</v>
      </c>
      <c r="G53" s="9" t="s">
        <v>5</v>
      </c>
      <c r="H53" s="13">
        <v>1186.96068457</v>
      </c>
      <c r="I53" s="14">
        <v>440.73306719999999</v>
      </c>
      <c r="J53" s="14">
        <v>269.867233</v>
      </c>
      <c r="K53" s="14">
        <v>476.36038437000002</v>
      </c>
      <c r="L53" s="9" t="s">
        <v>5</v>
      </c>
      <c r="M53" s="13">
        <v>931.80652363000002</v>
      </c>
      <c r="N53" s="14">
        <v>272.26930599999997</v>
      </c>
      <c r="O53" s="14">
        <v>189.05336825999998</v>
      </c>
      <c r="P53" s="14">
        <v>470.48384937000003</v>
      </c>
      <c r="Q53" s="9" t="s">
        <v>5</v>
      </c>
      <c r="R53" s="7">
        <v>935</v>
      </c>
      <c r="S53" s="8">
        <v>300</v>
      </c>
      <c r="T53" s="8">
        <v>157</v>
      </c>
      <c r="U53" s="8">
        <v>478</v>
      </c>
      <c r="V53" s="9" t="s">
        <v>5</v>
      </c>
      <c r="W53" s="15">
        <v>863.36472809999998</v>
      </c>
      <c r="X53" s="16">
        <v>321.38578699999999</v>
      </c>
      <c r="Y53" s="16">
        <v>71.530389080000006</v>
      </c>
      <c r="Z53" s="16">
        <v>470.44855200000001</v>
      </c>
      <c r="AA53" s="9" t="s">
        <v>5</v>
      </c>
      <c r="AB53" s="15">
        <v>593.45707049999999</v>
      </c>
      <c r="AC53" s="16">
        <v>125.86463000000001</v>
      </c>
      <c r="AD53" s="16">
        <v>64.332892259999994</v>
      </c>
      <c r="AE53" s="16">
        <v>403.25954819999998</v>
      </c>
      <c r="AF53" s="24" t="s">
        <v>5</v>
      </c>
      <c r="AG53" s="15">
        <v>1041.2373775999999</v>
      </c>
      <c r="AH53" s="16">
        <v>170.163747</v>
      </c>
      <c r="AI53" s="16">
        <v>217.76380280999999</v>
      </c>
      <c r="AJ53" s="16">
        <v>653.30982776999997</v>
      </c>
      <c r="AK53" s="24" t="s">
        <v>5</v>
      </c>
      <c r="AL53" s="15"/>
      <c r="AM53" s="16"/>
      <c r="AN53" s="16"/>
      <c r="AO53" s="16"/>
      <c r="AP53" s="24" t="s">
        <v>5</v>
      </c>
      <c r="AQ53" s="15">
        <v>1610.07419347</v>
      </c>
      <c r="AR53" s="16">
        <v>310.57000299999999</v>
      </c>
      <c r="AS53" s="16">
        <v>76.127889600000003</v>
      </c>
      <c r="AT53" s="16">
        <v>1223.37630087</v>
      </c>
      <c r="AU53" s="24" t="s">
        <v>5</v>
      </c>
    </row>
    <row r="54" spans="1:47" ht="54" x14ac:dyDescent="0.25">
      <c r="A54" s="5" t="s">
        <v>52</v>
      </c>
      <c r="B54" s="6" t="s">
        <v>145</v>
      </c>
      <c r="C54" s="13">
        <v>293969</v>
      </c>
      <c r="D54" s="14">
        <v>224232</v>
      </c>
      <c r="E54" s="14">
        <v>69737</v>
      </c>
      <c r="F54" s="14">
        <v>37967</v>
      </c>
      <c r="G54" s="9" t="s">
        <v>5</v>
      </c>
      <c r="H54" s="13">
        <v>305691.04165807279</v>
      </c>
      <c r="I54" s="14">
        <v>180738.26166395121</v>
      </c>
      <c r="J54" s="14">
        <v>71251.10029656619</v>
      </c>
      <c r="K54" s="14">
        <v>53701.679697555395</v>
      </c>
      <c r="L54" s="9" t="s">
        <v>5</v>
      </c>
      <c r="M54" s="13">
        <v>290639.79716237227</v>
      </c>
      <c r="N54" s="14">
        <v>162548.31208221769</v>
      </c>
      <c r="O54" s="14">
        <v>67417.433689332393</v>
      </c>
      <c r="P54" s="14">
        <v>60674.051390822206</v>
      </c>
      <c r="Q54" s="9" t="s">
        <v>5</v>
      </c>
      <c r="R54" s="15">
        <v>288551</v>
      </c>
      <c r="S54" s="16">
        <v>166646</v>
      </c>
      <c r="T54" s="16">
        <v>62179</v>
      </c>
      <c r="U54" s="16">
        <v>59725</v>
      </c>
      <c r="V54" s="9" t="s">
        <v>5</v>
      </c>
      <c r="W54" s="15">
        <v>302974.53570000001</v>
      </c>
      <c r="X54" s="16">
        <v>164532.36780000001</v>
      </c>
      <c r="Y54" s="16">
        <v>68348.844630000007</v>
      </c>
      <c r="Z54" s="16">
        <v>70093.323279999997</v>
      </c>
      <c r="AA54" s="9" t="s">
        <v>5</v>
      </c>
      <c r="AB54" s="15">
        <v>289284</v>
      </c>
      <c r="AC54" s="16">
        <v>155588</v>
      </c>
      <c r="AD54" s="16">
        <v>29963.810120999999</v>
      </c>
      <c r="AE54" s="16">
        <v>103732</v>
      </c>
      <c r="AF54" s="24" t="s">
        <v>5</v>
      </c>
      <c r="AG54" s="15">
        <v>292779.98022299999</v>
      </c>
      <c r="AH54" s="16">
        <v>143431.768052</v>
      </c>
      <c r="AI54" s="16">
        <v>44021.790711000001</v>
      </c>
      <c r="AJ54" s="16">
        <v>105326.42146100001</v>
      </c>
      <c r="AK54" s="24" t="s">
        <v>5</v>
      </c>
      <c r="AL54" s="15"/>
      <c r="AM54" s="16"/>
      <c r="AN54" s="16"/>
      <c r="AO54" s="16"/>
      <c r="AP54" s="24" t="s">
        <v>5</v>
      </c>
      <c r="AQ54" s="15">
        <v>293230.74919773499</v>
      </c>
      <c r="AR54" s="16">
        <v>143787.28838850799</v>
      </c>
      <c r="AS54" s="16">
        <v>49309.112974445503</v>
      </c>
      <c r="AT54" s="16">
        <v>100134.34783478201</v>
      </c>
      <c r="AU54" s="24" t="s">
        <v>5</v>
      </c>
    </row>
    <row r="55" spans="1:47" ht="40.5" x14ac:dyDescent="0.25">
      <c r="A55" s="5" t="s">
        <v>53</v>
      </c>
      <c r="B55" s="6" t="s">
        <v>146</v>
      </c>
      <c r="C55" s="13">
        <v>288543</v>
      </c>
      <c r="D55" s="14">
        <v>220299</v>
      </c>
      <c r="E55" s="14">
        <v>68244</v>
      </c>
      <c r="F55" s="14">
        <v>37734</v>
      </c>
      <c r="G55" s="9" t="s">
        <v>5</v>
      </c>
      <c r="H55" s="13">
        <v>300255.60122273414</v>
      </c>
      <c r="I55" s="14">
        <v>178456.06245188115</v>
      </c>
      <c r="J55" s="14">
        <v>69898.304749470204</v>
      </c>
      <c r="K55" s="14">
        <v>51901.234021382799</v>
      </c>
      <c r="L55" s="9" t="s">
        <v>5</v>
      </c>
      <c r="M55" s="13">
        <v>285559.78065811825</v>
      </c>
      <c r="N55" s="14">
        <v>161249.05358587767</v>
      </c>
      <c r="O55" s="14">
        <v>65548.758635638384</v>
      </c>
      <c r="P55" s="14">
        <v>58761.968436602205</v>
      </c>
      <c r="Q55" s="9" t="s">
        <v>5</v>
      </c>
      <c r="R55" s="15">
        <v>284675</v>
      </c>
      <c r="S55" s="16">
        <v>165123</v>
      </c>
      <c r="T55" s="16">
        <v>61862</v>
      </c>
      <c r="U55" s="16">
        <v>57690</v>
      </c>
      <c r="V55" s="9" t="s">
        <v>5</v>
      </c>
      <c r="W55" s="15">
        <v>297458.93839999998</v>
      </c>
      <c r="X55" s="16">
        <v>163017.08300000001</v>
      </c>
      <c r="Y55" s="16">
        <v>66703.155650000001</v>
      </c>
      <c r="Z55" s="16">
        <v>67738.699739999996</v>
      </c>
      <c r="AA55" s="9" t="s">
        <v>5</v>
      </c>
      <c r="AB55" s="15">
        <v>284515</v>
      </c>
      <c r="AC55" s="16">
        <v>155288</v>
      </c>
      <c r="AD55" s="16">
        <v>29841.238927999999</v>
      </c>
      <c r="AE55" s="16">
        <v>99386.105152999997</v>
      </c>
      <c r="AF55" s="24" t="s">
        <v>5</v>
      </c>
      <c r="AG55" s="15">
        <v>285711.39601099998</v>
      </c>
      <c r="AH55" s="16">
        <v>143220.65361899999</v>
      </c>
      <c r="AI55" s="16">
        <v>40887.957168000001</v>
      </c>
      <c r="AJ55" s="16">
        <v>101602.785225</v>
      </c>
      <c r="AK55" s="24" t="s">
        <v>5</v>
      </c>
      <c r="AL55" s="15"/>
      <c r="AM55" s="16"/>
      <c r="AN55" s="16"/>
      <c r="AO55" s="16"/>
      <c r="AP55" s="24" t="s">
        <v>5</v>
      </c>
      <c r="AQ55" s="15">
        <v>286795.87476846599</v>
      </c>
      <c r="AR55" s="16">
        <v>143510.835611508</v>
      </c>
      <c r="AS55" s="16">
        <v>45899.197280365501</v>
      </c>
      <c r="AT55" s="16">
        <v>97385.841876592007</v>
      </c>
      <c r="AU55" s="24" t="s">
        <v>5</v>
      </c>
    </row>
    <row r="56" spans="1:47" ht="40.5" x14ac:dyDescent="0.25">
      <c r="A56" s="5" t="s">
        <v>54</v>
      </c>
      <c r="B56" s="6" t="s">
        <v>144</v>
      </c>
      <c r="C56" s="13">
        <v>2717</v>
      </c>
      <c r="D56" s="14">
        <v>2041</v>
      </c>
      <c r="E56" s="14">
        <v>676</v>
      </c>
      <c r="F56" s="14">
        <v>84</v>
      </c>
      <c r="G56" s="9" t="s">
        <v>5</v>
      </c>
      <c r="H56" s="13">
        <v>2636.68</v>
      </c>
      <c r="I56" s="14">
        <v>1024</v>
      </c>
      <c r="J56" s="14">
        <v>610.17999999999995</v>
      </c>
      <c r="K56" s="14">
        <v>1002.5</v>
      </c>
      <c r="L56" s="9" t="s">
        <v>5</v>
      </c>
      <c r="M56" s="13">
        <v>2179.5525257500003</v>
      </c>
      <c r="N56" s="14">
        <v>65</v>
      </c>
      <c r="O56" s="14">
        <v>1112.0525257500001</v>
      </c>
      <c r="P56" s="14">
        <v>1002.5</v>
      </c>
      <c r="Q56" s="9" t="s">
        <v>5</v>
      </c>
      <c r="R56" s="15">
        <v>1069</v>
      </c>
      <c r="S56" s="8">
        <v>0</v>
      </c>
      <c r="T56" s="8">
        <v>1</v>
      </c>
      <c r="U56" s="16">
        <v>1068</v>
      </c>
      <c r="V56" s="9" t="s">
        <v>5</v>
      </c>
      <c r="W56" s="15">
        <v>2164.9945849999999</v>
      </c>
      <c r="X56" s="16">
        <v>0</v>
      </c>
      <c r="Y56" s="16">
        <v>1097.4945849999999</v>
      </c>
      <c r="Z56" s="16">
        <v>1067.5</v>
      </c>
      <c r="AA56" s="9" t="s">
        <v>5</v>
      </c>
      <c r="AB56" s="15">
        <v>2077.32845</v>
      </c>
      <c r="AC56" s="16">
        <v>0</v>
      </c>
      <c r="AD56" s="16">
        <v>19.82845017</v>
      </c>
      <c r="AE56" s="16">
        <v>2057.5</v>
      </c>
      <c r="AF56" s="24" t="s">
        <v>5</v>
      </c>
      <c r="AG56" s="15">
        <v>3242.0056119999999</v>
      </c>
      <c r="AH56" s="16">
        <v>0</v>
      </c>
      <c r="AI56" s="16">
        <v>2117.0056119999999</v>
      </c>
      <c r="AJ56" s="16">
        <v>1125</v>
      </c>
      <c r="AK56" s="24" t="s">
        <v>5</v>
      </c>
      <c r="AL56" s="15"/>
      <c r="AM56" s="16"/>
      <c r="AN56" s="16"/>
      <c r="AO56" s="16"/>
      <c r="AP56" s="24" t="s">
        <v>5</v>
      </c>
      <c r="AQ56" s="15">
        <v>2511.9299999999998</v>
      </c>
      <c r="AR56" s="16">
        <v>0</v>
      </c>
      <c r="AS56" s="16">
        <v>2411.9299999999998</v>
      </c>
      <c r="AT56" s="16">
        <v>100</v>
      </c>
      <c r="AU56" s="24" t="s">
        <v>5</v>
      </c>
    </row>
    <row r="57" spans="1:47" ht="40.5" x14ac:dyDescent="0.25">
      <c r="A57" s="5" t="s">
        <v>55</v>
      </c>
      <c r="B57" s="6" t="s">
        <v>49</v>
      </c>
      <c r="C57" s="13">
        <v>2709</v>
      </c>
      <c r="D57" s="14">
        <v>1892</v>
      </c>
      <c r="E57" s="14">
        <v>817</v>
      </c>
      <c r="F57" s="14">
        <v>149</v>
      </c>
      <c r="G57" s="9" t="s">
        <v>5</v>
      </c>
      <c r="H57" s="13">
        <v>2798.7604353379998</v>
      </c>
      <c r="I57" s="14">
        <v>1258.1992120699999</v>
      </c>
      <c r="J57" s="14">
        <v>742.615547096</v>
      </c>
      <c r="K57" s="14">
        <v>797.94567617199993</v>
      </c>
      <c r="L57" s="9" t="s">
        <v>5</v>
      </c>
      <c r="M57" s="13">
        <v>2900.4639785039999</v>
      </c>
      <c r="N57" s="14">
        <v>1234.25849634</v>
      </c>
      <c r="O57" s="14">
        <v>756.62252794400001</v>
      </c>
      <c r="P57" s="14">
        <v>909.58295421999992</v>
      </c>
      <c r="Q57" s="9" t="s">
        <v>5</v>
      </c>
      <c r="R57" s="15">
        <v>2807</v>
      </c>
      <c r="S57" s="16">
        <v>1523</v>
      </c>
      <c r="T57" s="8">
        <v>316</v>
      </c>
      <c r="U57" s="8">
        <v>968</v>
      </c>
      <c r="V57" s="9" t="s">
        <v>5</v>
      </c>
      <c r="W57" s="15">
        <v>3350.6027650000001</v>
      </c>
      <c r="X57" s="16">
        <v>1515.284834</v>
      </c>
      <c r="Y57" s="16">
        <v>548.19439450000004</v>
      </c>
      <c r="Z57" s="16">
        <v>1287.1235369999999</v>
      </c>
      <c r="AA57" s="9" t="s">
        <v>5</v>
      </c>
      <c r="AB57" s="15">
        <v>2690.9856519999998</v>
      </c>
      <c r="AC57" s="16">
        <v>299.58838880000002</v>
      </c>
      <c r="AD57" s="16">
        <v>102.74274269999999</v>
      </c>
      <c r="AE57" s="16">
        <v>2288.6545209999999</v>
      </c>
      <c r="AF57" s="24" t="s">
        <v>5</v>
      </c>
      <c r="AG57" s="15">
        <v>3826.5785989999999</v>
      </c>
      <c r="AH57" s="16">
        <v>211.11443234999999</v>
      </c>
      <c r="AI57" s="16">
        <v>1016.8279305</v>
      </c>
      <c r="AJ57" s="16">
        <v>2598.6362361000001</v>
      </c>
      <c r="AK57" s="24" t="s">
        <v>5</v>
      </c>
      <c r="AL57" s="15"/>
      <c r="AM57" s="16"/>
      <c r="AN57" s="16"/>
      <c r="AO57" s="16"/>
      <c r="AP57" s="24" t="s">
        <v>5</v>
      </c>
      <c r="AQ57" s="15">
        <v>3922.9444292799999</v>
      </c>
      <c r="AR57" s="16">
        <v>276.45277700000003</v>
      </c>
      <c r="AS57" s="16">
        <v>997.98569409000004</v>
      </c>
      <c r="AT57" s="16">
        <v>2648.50595819</v>
      </c>
      <c r="AU57" s="24" t="s">
        <v>5</v>
      </c>
    </row>
    <row r="58" spans="1:47" ht="46.9" customHeight="1" x14ac:dyDescent="0.25">
      <c r="A58" s="40" t="s">
        <v>147</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row>
    <row r="59" spans="1:47" ht="40.5" x14ac:dyDescent="0.25">
      <c r="A59" s="5" t="s">
        <v>56</v>
      </c>
      <c r="B59" s="6" t="s">
        <v>148</v>
      </c>
      <c r="C59" s="13">
        <v>38212</v>
      </c>
      <c r="D59" s="14">
        <v>26631</v>
      </c>
      <c r="E59" s="14">
        <v>11580</v>
      </c>
      <c r="F59" s="14">
        <v>6476</v>
      </c>
      <c r="G59" s="9" t="s">
        <v>5</v>
      </c>
      <c r="H59" s="13">
        <v>54080.840740285028</v>
      </c>
      <c r="I59" s="14">
        <v>22001.504840349946</v>
      </c>
      <c r="J59" s="14">
        <v>11981.26130185928</v>
      </c>
      <c r="K59" s="14">
        <v>20098.0745980758</v>
      </c>
      <c r="L59" s="8" t="s">
        <v>5</v>
      </c>
      <c r="M59" s="13">
        <v>74993.992854350363</v>
      </c>
      <c r="N59" s="14">
        <v>32405.574063715001</v>
      </c>
      <c r="O59" s="14">
        <v>19980.553994084359</v>
      </c>
      <c r="P59" s="14">
        <v>22607.864796550999</v>
      </c>
      <c r="Q59" s="8" t="s">
        <v>5</v>
      </c>
      <c r="R59" s="15">
        <v>76992</v>
      </c>
      <c r="S59" s="16">
        <v>35307</v>
      </c>
      <c r="T59" s="16">
        <v>15711</v>
      </c>
      <c r="U59" s="16">
        <v>25974</v>
      </c>
      <c r="V59" s="9" t="s">
        <v>5</v>
      </c>
      <c r="W59" s="15">
        <v>83459.345069999996</v>
      </c>
      <c r="X59" s="16">
        <v>36355.623359999998</v>
      </c>
      <c r="Y59" s="16">
        <v>18072.301670000001</v>
      </c>
      <c r="Z59" s="16">
        <v>29031.420040000001</v>
      </c>
      <c r="AA59" s="9" t="s">
        <v>5</v>
      </c>
      <c r="AB59" s="15">
        <v>81139.595113000003</v>
      </c>
      <c r="AC59" s="16">
        <v>30442.184029</v>
      </c>
      <c r="AD59" s="16">
        <v>7656.4287519999998</v>
      </c>
      <c r="AE59" s="16">
        <v>43040.982332</v>
      </c>
      <c r="AF59" s="24" t="s">
        <v>5</v>
      </c>
      <c r="AG59" s="15">
        <v>89100.207225000006</v>
      </c>
      <c r="AH59" s="16">
        <v>24354.474604999999</v>
      </c>
      <c r="AI59" s="16">
        <v>17018.612861000001</v>
      </c>
      <c r="AJ59" s="16">
        <v>47727.119759000001</v>
      </c>
      <c r="AK59" s="24" t="s">
        <v>5</v>
      </c>
      <c r="AL59" s="15"/>
      <c r="AM59" s="16"/>
      <c r="AN59" s="16"/>
      <c r="AO59" s="16"/>
      <c r="AP59" s="24" t="s">
        <v>5</v>
      </c>
      <c r="AQ59" s="15">
        <v>92117.361272167793</v>
      </c>
      <c r="AR59" s="16">
        <v>27666.032970091001</v>
      </c>
      <c r="AS59" s="16">
        <v>17822.980133078199</v>
      </c>
      <c r="AT59" s="16">
        <v>46628.3481689986</v>
      </c>
      <c r="AU59" s="24" t="s">
        <v>5</v>
      </c>
    </row>
    <row r="60" spans="1:47" ht="40.5" x14ac:dyDescent="0.25">
      <c r="A60" s="5" t="s">
        <v>57</v>
      </c>
      <c r="B60" s="6" t="s">
        <v>149</v>
      </c>
      <c r="C60" s="13">
        <v>100677</v>
      </c>
      <c r="D60" s="41" t="s">
        <v>181</v>
      </c>
      <c r="E60" s="42"/>
      <c r="F60" s="42"/>
      <c r="G60" s="43"/>
      <c r="H60" s="13">
        <v>103183.88958120467</v>
      </c>
      <c r="I60" s="38" t="s">
        <v>181</v>
      </c>
      <c r="J60" s="38"/>
      <c r="K60" s="38"/>
      <c r="L60" s="38"/>
      <c r="M60" s="13">
        <v>101169.10194992257</v>
      </c>
      <c r="N60" s="38" t="s">
        <v>181</v>
      </c>
      <c r="O60" s="38"/>
      <c r="P60" s="38"/>
      <c r="Q60" s="38"/>
      <c r="R60" s="15">
        <v>103830</v>
      </c>
      <c r="S60" s="38" t="s">
        <v>181</v>
      </c>
      <c r="T60" s="38"/>
      <c r="U60" s="38"/>
      <c r="V60" s="38"/>
      <c r="W60" s="15">
        <v>113244.6835</v>
      </c>
      <c r="X60" s="38" t="s">
        <v>181</v>
      </c>
      <c r="Y60" s="38"/>
      <c r="Z60" s="38"/>
      <c r="AA60" s="38"/>
      <c r="AB60" s="15">
        <v>111023</v>
      </c>
      <c r="AC60" s="38" t="s">
        <v>181</v>
      </c>
      <c r="AD60" s="38"/>
      <c r="AE60" s="38"/>
      <c r="AF60" s="38"/>
      <c r="AG60" s="15">
        <v>121746.126831</v>
      </c>
      <c r="AH60" s="38" t="s">
        <v>181</v>
      </c>
      <c r="AI60" s="38"/>
      <c r="AJ60" s="38"/>
      <c r="AK60" s="38"/>
      <c r="AL60" s="15"/>
      <c r="AM60" s="38" t="s">
        <v>202</v>
      </c>
      <c r="AN60" s="38"/>
      <c r="AO60" s="38"/>
      <c r="AP60" s="38"/>
      <c r="AQ60" s="15">
        <v>128.525740406822</v>
      </c>
      <c r="AR60" s="38" t="s">
        <v>202</v>
      </c>
      <c r="AS60" s="38"/>
      <c r="AT60" s="38"/>
      <c r="AU60" s="38"/>
    </row>
    <row r="61" spans="1:47" ht="94.5" x14ac:dyDescent="0.25">
      <c r="A61" s="5" t="s">
        <v>58</v>
      </c>
      <c r="B61" s="6" t="s">
        <v>150</v>
      </c>
      <c r="C61" s="17">
        <v>52</v>
      </c>
      <c r="D61" s="41" t="s">
        <v>181</v>
      </c>
      <c r="E61" s="42"/>
      <c r="F61" s="42"/>
      <c r="G61" s="43"/>
      <c r="H61" s="18">
        <v>55.774308575073299</v>
      </c>
      <c r="I61" s="38" t="s">
        <v>181</v>
      </c>
      <c r="J61" s="38"/>
      <c r="K61" s="38"/>
      <c r="L61" s="38"/>
      <c r="M61" s="18">
        <v>52.12758218924602</v>
      </c>
      <c r="N61" s="38" t="s">
        <v>181</v>
      </c>
      <c r="O61" s="38"/>
      <c r="P61" s="38"/>
      <c r="Q61" s="38"/>
      <c r="R61" s="19">
        <v>54.232630110000002</v>
      </c>
      <c r="S61" s="38" t="s">
        <v>181</v>
      </c>
      <c r="T61" s="38"/>
      <c r="U61" s="38"/>
      <c r="V61" s="38"/>
      <c r="W61" s="22">
        <v>56.130896829999998</v>
      </c>
      <c r="X61" s="38" t="s">
        <v>181</v>
      </c>
      <c r="Y61" s="38"/>
      <c r="Z61" s="38"/>
      <c r="AA61" s="38"/>
      <c r="AB61" s="22">
        <v>62.816569520000002</v>
      </c>
      <c r="AC61" s="38" t="s">
        <v>181</v>
      </c>
      <c r="AD61" s="38"/>
      <c r="AE61" s="38"/>
      <c r="AF61" s="38"/>
      <c r="AG61" s="22">
        <v>52.033399393000003</v>
      </c>
      <c r="AH61" s="38" t="s">
        <v>181</v>
      </c>
      <c r="AI61" s="38"/>
      <c r="AJ61" s="38"/>
      <c r="AK61" s="38"/>
      <c r="AL61" s="15"/>
      <c r="AM61" s="38" t="s">
        <v>202</v>
      </c>
      <c r="AN61" s="38"/>
      <c r="AO61" s="38"/>
      <c r="AP61" s="38"/>
      <c r="AQ61" s="15">
        <v>117.574232694722</v>
      </c>
      <c r="AR61" s="38" t="s">
        <v>202</v>
      </c>
      <c r="AS61" s="38"/>
      <c r="AT61" s="38"/>
      <c r="AU61" s="38"/>
    </row>
    <row r="62" spans="1:47" ht="40.5" x14ac:dyDescent="0.25">
      <c r="A62" s="5" t="s">
        <v>59</v>
      </c>
      <c r="B62" s="6" t="s">
        <v>151</v>
      </c>
      <c r="C62" s="17">
        <v>45.8</v>
      </c>
      <c r="D62" s="41" t="s">
        <v>181</v>
      </c>
      <c r="E62" s="42"/>
      <c r="F62" s="42"/>
      <c r="G62" s="43"/>
      <c r="H62" s="18">
        <v>47.217226581303414</v>
      </c>
      <c r="I62" s="38" t="s">
        <v>181</v>
      </c>
      <c r="J62" s="38"/>
      <c r="K62" s="38"/>
      <c r="L62" s="38"/>
      <c r="M62" s="18">
        <v>43.034696905720558</v>
      </c>
      <c r="N62" s="38" t="s">
        <v>181</v>
      </c>
      <c r="O62" s="38"/>
      <c r="P62" s="38"/>
      <c r="Q62" s="38"/>
      <c r="R62" s="19">
        <v>47.368555469999997</v>
      </c>
      <c r="S62" s="38" t="s">
        <v>181</v>
      </c>
      <c r="T62" s="38"/>
      <c r="U62" s="38"/>
      <c r="V62" s="38"/>
      <c r="W62" s="22">
        <v>48.354363650000003</v>
      </c>
      <c r="X62" s="38" t="s">
        <v>181</v>
      </c>
      <c r="Y62" s="38"/>
      <c r="Z62" s="38"/>
      <c r="AA62" s="38"/>
      <c r="AB62" s="22">
        <v>55.328047759999997</v>
      </c>
      <c r="AC62" s="38" t="s">
        <v>181</v>
      </c>
      <c r="AD62" s="38"/>
      <c r="AE62" s="38"/>
      <c r="AF62" s="38"/>
      <c r="AG62" s="22">
        <v>43.458008978999999</v>
      </c>
      <c r="AH62" s="38" t="s">
        <v>181</v>
      </c>
      <c r="AI62" s="38"/>
      <c r="AJ62" s="38"/>
      <c r="AK62" s="38"/>
      <c r="AL62" s="15"/>
      <c r="AM62" s="38" t="s">
        <v>202</v>
      </c>
      <c r="AN62" s="38"/>
      <c r="AO62" s="38"/>
      <c r="AP62" s="38"/>
      <c r="AQ62" s="15">
        <v>53.170035643116499</v>
      </c>
      <c r="AR62" s="38" t="s">
        <v>202</v>
      </c>
      <c r="AS62" s="38"/>
      <c r="AT62" s="38"/>
      <c r="AU62" s="38"/>
    </row>
    <row r="63" spans="1:47" ht="40.5" x14ac:dyDescent="0.25">
      <c r="A63" s="5" t="s">
        <v>60</v>
      </c>
      <c r="B63" s="6" t="s">
        <v>152</v>
      </c>
      <c r="C63" s="17">
        <v>5.2</v>
      </c>
      <c r="D63" s="41" t="s">
        <v>181</v>
      </c>
      <c r="E63" s="42"/>
      <c r="F63" s="42"/>
      <c r="G63" s="43"/>
      <c r="H63" s="18">
        <v>5.2943242046052834</v>
      </c>
      <c r="I63" s="38" t="s">
        <v>181</v>
      </c>
      <c r="J63" s="38"/>
      <c r="K63" s="38"/>
      <c r="L63" s="38"/>
      <c r="M63" s="18">
        <v>4.6538370201215544</v>
      </c>
      <c r="N63" s="38" t="s">
        <v>181</v>
      </c>
      <c r="O63" s="38"/>
      <c r="P63" s="38"/>
      <c r="Q63" s="38"/>
      <c r="R63" s="19">
        <v>6.7386712989999999</v>
      </c>
      <c r="S63" s="38" t="s">
        <v>181</v>
      </c>
      <c r="T63" s="38"/>
      <c r="U63" s="38"/>
      <c r="V63" s="38"/>
      <c r="W63" s="22">
        <v>5.0910051440000004</v>
      </c>
      <c r="X63" s="38" t="s">
        <v>181</v>
      </c>
      <c r="Y63" s="38"/>
      <c r="Z63" s="38"/>
      <c r="AA63" s="38"/>
      <c r="AB63" s="22">
        <v>3.9449516849999999</v>
      </c>
      <c r="AC63" s="38" t="s">
        <v>181</v>
      </c>
      <c r="AD63" s="38"/>
      <c r="AE63" s="38"/>
      <c r="AF63" s="38"/>
      <c r="AG63" s="22">
        <v>8.1185190930999998</v>
      </c>
      <c r="AH63" s="38" t="s">
        <v>181</v>
      </c>
      <c r="AI63" s="38"/>
      <c r="AJ63" s="38"/>
      <c r="AK63" s="38"/>
      <c r="AL63" s="15"/>
      <c r="AM63" s="38" t="s">
        <v>202</v>
      </c>
      <c r="AN63" s="38"/>
      <c r="AO63" s="38"/>
      <c r="AP63" s="38"/>
      <c r="AQ63" s="15">
        <v>9.0059521666307987</v>
      </c>
      <c r="AR63" s="38" t="s">
        <v>202</v>
      </c>
      <c r="AS63" s="38"/>
      <c r="AT63" s="38"/>
      <c r="AU63" s="38"/>
    </row>
    <row r="64" spans="1:47" ht="40.5" x14ac:dyDescent="0.25">
      <c r="A64" s="5" t="s">
        <v>61</v>
      </c>
      <c r="B64" s="6" t="s">
        <v>153</v>
      </c>
      <c r="C64" s="17">
        <v>40.700000000000003</v>
      </c>
      <c r="D64" s="41" t="s">
        <v>181</v>
      </c>
      <c r="E64" s="42"/>
      <c r="F64" s="42"/>
      <c r="G64" s="43"/>
      <c r="H64" s="18">
        <v>47.643623832775802</v>
      </c>
      <c r="I64" s="38" t="s">
        <v>181</v>
      </c>
      <c r="J64" s="38"/>
      <c r="K64" s="38"/>
      <c r="L64" s="38"/>
      <c r="M64" s="18">
        <v>39.485896116655496</v>
      </c>
      <c r="N64" s="38" t="s">
        <v>181</v>
      </c>
      <c r="O64" s="38"/>
      <c r="P64" s="38"/>
      <c r="Q64" s="38"/>
      <c r="R64" s="19">
        <v>40.067028229999998</v>
      </c>
      <c r="S64" s="38" t="s">
        <v>181</v>
      </c>
      <c r="T64" s="38"/>
      <c r="U64" s="38"/>
      <c r="V64" s="38"/>
      <c r="W64" s="22">
        <v>41.421334379999998</v>
      </c>
      <c r="X64" s="38" t="s">
        <v>181</v>
      </c>
      <c r="Y64" s="38"/>
      <c r="Z64" s="38"/>
      <c r="AA64" s="38"/>
      <c r="AB64" s="22">
        <v>48.693591789999999</v>
      </c>
      <c r="AC64" s="38" t="s">
        <v>181</v>
      </c>
      <c r="AD64" s="38"/>
      <c r="AE64" s="38"/>
      <c r="AF64" s="38"/>
      <c r="AG64" s="22">
        <v>39.655942248000002</v>
      </c>
      <c r="AH64" s="38" t="s">
        <v>181</v>
      </c>
      <c r="AI64" s="38"/>
      <c r="AJ64" s="38"/>
      <c r="AK64" s="38"/>
      <c r="AL64" s="15"/>
      <c r="AM64" s="38" t="s">
        <v>202</v>
      </c>
      <c r="AN64" s="38"/>
      <c r="AO64" s="38"/>
      <c r="AP64" s="38"/>
      <c r="AQ64" s="15">
        <v>61.5426475672271</v>
      </c>
      <c r="AR64" s="38" t="s">
        <v>202</v>
      </c>
      <c r="AS64" s="38"/>
      <c r="AT64" s="38"/>
      <c r="AU64" s="38"/>
    </row>
    <row r="65" spans="1:47" ht="40.5" x14ac:dyDescent="0.25">
      <c r="A65" s="5" t="s">
        <v>62</v>
      </c>
      <c r="B65" s="6" t="s">
        <v>154</v>
      </c>
      <c r="C65" s="17">
        <v>6.6</v>
      </c>
      <c r="D65" s="41" t="s">
        <v>181</v>
      </c>
      <c r="E65" s="42"/>
      <c r="F65" s="42"/>
      <c r="G65" s="43"/>
      <c r="H65" s="18">
        <v>47.643623832775802</v>
      </c>
      <c r="I65" s="38" t="s">
        <v>181</v>
      </c>
      <c r="J65" s="38"/>
      <c r="K65" s="38"/>
      <c r="L65" s="38"/>
      <c r="M65" s="18">
        <v>39.485896116655496</v>
      </c>
      <c r="N65" s="38" t="s">
        <v>181</v>
      </c>
      <c r="O65" s="38"/>
      <c r="P65" s="38"/>
      <c r="Q65" s="38"/>
      <c r="R65" s="19">
        <v>6.2939692249999997</v>
      </c>
      <c r="S65" s="38" t="s">
        <v>181</v>
      </c>
      <c r="T65" s="38"/>
      <c r="U65" s="38"/>
      <c r="V65" s="38"/>
      <c r="W65" s="22">
        <v>7.234856196</v>
      </c>
      <c r="X65" s="38" t="s">
        <v>181</v>
      </c>
      <c r="Y65" s="38"/>
      <c r="Z65" s="38"/>
      <c r="AA65" s="38"/>
      <c r="AB65" s="22">
        <v>7.2836166889999996</v>
      </c>
      <c r="AC65" s="38" t="s">
        <v>181</v>
      </c>
      <c r="AD65" s="38"/>
      <c r="AE65" s="38"/>
      <c r="AF65" s="38"/>
      <c r="AG65" s="22">
        <v>15.186875141</v>
      </c>
      <c r="AH65" s="38" t="s">
        <v>181</v>
      </c>
      <c r="AI65" s="38"/>
      <c r="AJ65" s="38"/>
      <c r="AK65" s="38"/>
      <c r="AL65" s="15"/>
      <c r="AM65" s="38" t="s">
        <v>202</v>
      </c>
      <c r="AN65" s="38"/>
      <c r="AO65" s="38"/>
      <c r="AP65" s="38"/>
      <c r="AQ65" s="15">
        <v>17.1327615679212</v>
      </c>
      <c r="AR65" s="38" t="s">
        <v>202</v>
      </c>
      <c r="AS65" s="38"/>
      <c r="AT65" s="38"/>
      <c r="AU65" s="38"/>
    </row>
    <row r="66" spans="1:47" ht="40.5" x14ac:dyDescent="0.25">
      <c r="A66" s="5" t="s">
        <v>63</v>
      </c>
      <c r="B66" s="6" t="s">
        <v>155</v>
      </c>
      <c r="C66" s="17">
        <v>20.8</v>
      </c>
      <c r="D66" s="41" t="s">
        <v>181</v>
      </c>
      <c r="E66" s="42"/>
      <c r="F66" s="42"/>
      <c r="G66" s="43"/>
      <c r="H66" s="18">
        <v>18.744176544709124</v>
      </c>
      <c r="I66" s="38" t="s">
        <v>181</v>
      </c>
      <c r="J66" s="38"/>
      <c r="K66" s="38"/>
      <c r="L66" s="38"/>
      <c r="M66" s="18">
        <v>18.83471027128493</v>
      </c>
      <c r="N66" s="38" t="s">
        <v>181</v>
      </c>
      <c r="O66" s="38"/>
      <c r="P66" s="38"/>
      <c r="Q66" s="38"/>
      <c r="R66" s="19">
        <v>17.089549399999999</v>
      </c>
      <c r="S66" s="38" t="s">
        <v>181</v>
      </c>
      <c r="T66" s="38"/>
      <c r="U66" s="38"/>
      <c r="V66" s="38"/>
      <c r="W66" s="22">
        <v>18.052589600000001</v>
      </c>
      <c r="X66" s="38" t="s">
        <v>181</v>
      </c>
      <c r="Y66" s="38"/>
      <c r="Z66" s="38"/>
      <c r="AA66" s="38"/>
      <c r="AB66" s="22">
        <v>15.915213509999999</v>
      </c>
      <c r="AC66" s="38" t="s">
        <v>181</v>
      </c>
      <c r="AD66" s="38"/>
      <c r="AE66" s="38"/>
      <c r="AF66" s="38"/>
      <c r="AG66" s="22">
        <v>22.163102137999999</v>
      </c>
      <c r="AH66" s="38" t="s">
        <v>181</v>
      </c>
      <c r="AI66" s="38"/>
      <c r="AJ66" s="38"/>
      <c r="AK66" s="38"/>
      <c r="AL66" s="15"/>
      <c r="AM66" s="38" t="s">
        <v>202</v>
      </c>
      <c r="AN66" s="38"/>
      <c r="AO66" s="38"/>
      <c r="AP66" s="38"/>
      <c r="AQ66" s="15">
        <v>24.460736782446002</v>
      </c>
      <c r="AR66" s="38" t="s">
        <v>202</v>
      </c>
      <c r="AS66" s="38"/>
      <c r="AT66" s="38"/>
      <c r="AU66" s="38"/>
    </row>
    <row r="67" spans="1:47" ht="40.5" x14ac:dyDescent="0.25">
      <c r="A67" s="5" t="s">
        <v>64</v>
      </c>
      <c r="B67" s="6" t="s">
        <v>156</v>
      </c>
      <c r="C67" s="17">
        <v>2.7</v>
      </c>
      <c r="D67" s="41" t="s">
        <v>181</v>
      </c>
      <c r="E67" s="42"/>
      <c r="F67" s="42"/>
      <c r="G67" s="43"/>
      <c r="H67" s="18">
        <v>2.2003153826361452</v>
      </c>
      <c r="I67" s="38" t="s">
        <v>181</v>
      </c>
      <c r="J67" s="38"/>
      <c r="K67" s="38"/>
      <c r="L67" s="38"/>
      <c r="M67" s="18">
        <v>2.1920559849346213</v>
      </c>
      <c r="N67" s="38" t="s">
        <v>181</v>
      </c>
      <c r="O67" s="38"/>
      <c r="P67" s="38"/>
      <c r="Q67" s="38"/>
      <c r="R67" s="19">
        <v>1.8866373059999999</v>
      </c>
      <c r="S67" s="38" t="s">
        <v>181</v>
      </c>
      <c r="T67" s="38"/>
      <c r="U67" s="38"/>
      <c r="V67" s="38"/>
      <c r="W67" s="22">
        <v>2.072620685</v>
      </c>
      <c r="X67" s="38" t="s">
        <v>181</v>
      </c>
      <c r="Y67" s="38"/>
      <c r="Z67" s="38"/>
      <c r="AA67" s="38"/>
      <c r="AB67" s="22">
        <v>2.3497456699999999</v>
      </c>
      <c r="AC67" s="38" t="s">
        <v>181</v>
      </c>
      <c r="AD67" s="38"/>
      <c r="AE67" s="38"/>
      <c r="AF67" s="38"/>
      <c r="AG67" s="22">
        <v>2.9540911761999999</v>
      </c>
      <c r="AH67" s="38" t="s">
        <v>181</v>
      </c>
      <c r="AI67" s="38"/>
      <c r="AJ67" s="38"/>
      <c r="AK67" s="38"/>
      <c r="AL67" s="15"/>
      <c r="AM67" s="38" t="s">
        <v>202</v>
      </c>
      <c r="AN67" s="38"/>
      <c r="AO67" s="38"/>
      <c r="AP67" s="38"/>
      <c r="AQ67" s="15">
        <v>4.3738473894746006</v>
      </c>
      <c r="AR67" s="38" t="s">
        <v>202</v>
      </c>
      <c r="AS67" s="38"/>
      <c r="AT67" s="38"/>
      <c r="AU67" s="38"/>
    </row>
    <row r="68" spans="1:47" ht="40.5" x14ac:dyDescent="0.25">
      <c r="A68" s="5" t="s">
        <v>65</v>
      </c>
      <c r="B68" s="6" t="s">
        <v>157</v>
      </c>
      <c r="C68" s="17">
        <v>9.6</v>
      </c>
      <c r="D68" s="41" t="s">
        <v>181</v>
      </c>
      <c r="E68" s="42"/>
      <c r="F68" s="42"/>
      <c r="G68" s="43"/>
      <c r="H68" s="18">
        <v>10.529736119748227</v>
      </c>
      <c r="I68" s="38" t="s">
        <v>181</v>
      </c>
      <c r="J68" s="38"/>
      <c r="K68" s="38"/>
      <c r="L68" s="38"/>
      <c r="M68" s="18">
        <v>9.5002639388139603</v>
      </c>
      <c r="N68" s="38" t="s">
        <v>181</v>
      </c>
      <c r="O68" s="38"/>
      <c r="P68" s="38"/>
      <c r="Q68" s="38"/>
      <c r="R68" s="19">
        <v>9.3634134830000004</v>
      </c>
      <c r="S68" s="38" t="s">
        <v>181</v>
      </c>
      <c r="T68" s="38"/>
      <c r="U68" s="38"/>
      <c r="V68" s="38"/>
      <c r="W68" s="22">
        <v>9.1733295370000008</v>
      </c>
      <c r="X68" s="38" t="s">
        <v>181</v>
      </c>
      <c r="Y68" s="38"/>
      <c r="Z68" s="38"/>
      <c r="AA68" s="38"/>
      <c r="AB68" s="22">
        <v>10.497645459999999</v>
      </c>
      <c r="AC68" s="38" t="s">
        <v>181</v>
      </c>
      <c r="AD68" s="38"/>
      <c r="AE68" s="38"/>
      <c r="AF68" s="38"/>
      <c r="AG68" s="22">
        <v>8.9836351809000003</v>
      </c>
      <c r="AH68" s="38" t="s">
        <v>181</v>
      </c>
      <c r="AI68" s="38"/>
      <c r="AJ68" s="38"/>
      <c r="AK68" s="38"/>
      <c r="AL68" s="15"/>
      <c r="AM68" s="38" t="s">
        <v>202</v>
      </c>
      <c r="AN68" s="38"/>
      <c r="AO68" s="38"/>
      <c r="AP68" s="38"/>
      <c r="AQ68" s="15">
        <v>13.850182007505</v>
      </c>
      <c r="AR68" s="38" t="s">
        <v>202</v>
      </c>
      <c r="AS68" s="38"/>
      <c r="AT68" s="38"/>
      <c r="AU68" s="38"/>
    </row>
    <row r="69" spans="1:47" ht="40.5" x14ac:dyDescent="0.25">
      <c r="A69" s="5" t="s">
        <v>66</v>
      </c>
      <c r="B69" s="6" t="s">
        <v>158</v>
      </c>
      <c r="C69" s="17">
        <v>2</v>
      </c>
      <c r="D69" s="41" t="s">
        <v>181</v>
      </c>
      <c r="E69" s="42"/>
      <c r="F69" s="42"/>
      <c r="G69" s="43"/>
      <c r="H69" s="18">
        <v>1.4327700372961538</v>
      </c>
      <c r="I69" s="38" t="s">
        <v>181</v>
      </c>
      <c r="J69" s="38"/>
      <c r="K69" s="38"/>
      <c r="L69" s="38"/>
      <c r="M69" s="18">
        <v>1.4550312811062769</v>
      </c>
      <c r="N69" s="38" t="s">
        <v>181</v>
      </c>
      <c r="O69" s="38"/>
      <c r="P69" s="38"/>
      <c r="Q69" s="38"/>
      <c r="R69" s="19">
        <v>1.365492822</v>
      </c>
      <c r="S69" s="38" t="s">
        <v>181</v>
      </c>
      <c r="T69" s="38"/>
      <c r="U69" s="38"/>
      <c r="V69" s="38"/>
      <c r="W69" s="22">
        <v>1.246068401</v>
      </c>
      <c r="X69" s="38" t="s">
        <v>181</v>
      </c>
      <c r="Y69" s="38"/>
      <c r="Z69" s="38"/>
      <c r="AA69" s="38"/>
      <c r="AB69" s="22">
        <v>1.163925933</v>
      </c>
      <c r="AC69" s="38" t="s">
        <v>181</v>
      </c>
      <c r="AD69" s="38"/>
      <c r="AE69" s="38"/>
      <c r="AF69" s="38"/>
      <c r="AG69" s="22">
        <v>2.0851042262999999</v>
      </c>
      <c r="AH69" s="38" t="s">
        <v>181</v>
      </c>
      <c r="AI69" s="38"/>
      <c r="AJ69" s="38"/>
      <c r="AK69" s="38"/>
      <c r="AL69" s="15"/>
      <c r="AM69" s="38" t="s">
        <v>202</v>
      </c>
      <c r="AN69" s="38"/>
      <c r="AO69" s="38"/>
      <c r="AP69" s="38"/>
      <c r="AQ69" s="15">
        <v>2.6746860724358998</v>
      </c>
      <c r="AR69" s="38" t="s">
        <v>202</v>
      </c>
      <c r="AS69" s="38"/>
      <c r="AT69" s="38"/>
      <c r="AU69" s="38"/>
    </row>
    <row r="70" spans="1:47" ht="40.5" x14ac:dyDescent="0.25">
      <c r="A70" s="5" t="s">
        <v>67</v>
      </c>
      <c r="B70" s="6" t="s">
        <v>159</v>
      </c>
      <c r="C70" s="17">
        <v>2.7</v>
      </c>
      <c r="D70" s="41" t="s">
        <v>181</v>
      </c>
      <c r="E70" s="42"/>
      <c r="F70" s="42"/>
      <c r="G70" s="43"/>
      <c r="H70" s="18">
        <v>2.7406360604382498</v>
      </c>
      <c r="I70" s="38" t="s">
        <v>181</v>
      </c>
      <c r="J70" s="38"/>
      <c r="K70" s="38"/>
      <c r="L70" s="38"/>
      <c r="M70" s="18">
        <v>2.5809413846530869</v>
      </c>
      <c r="N70" s="38" t="s">
        <v>181</v>
      </c>
      <c r="O70" s="38"/>
      <c r="P70" s="38"/>
      <c r="Q70" s="38"/>
      <c r="R70" s="19">
        <v>3.465044695</v>
      </c>
      <c r="S70" s="38" t="s">
        <v>181</v>
      </c>
      <c r="T70" s="38"/>
      <c r="U70" s="38"/>
      <c r="V70" s="38"/>
      <c r="W70" s="22">
        <v>4.195287746</v>
      </c>
      <c r="X70" s="38" t="s">
        <v>181</v>
      </c>
      <c r="Y70" s="38"/>
      <c r="Z70" s="38"/>
      <c r="AA70" s="38"/>
      <c r="AB70" s="22">
        <v>3.8017582750000001</v>
      </c>
      <c r="AC70" s="38" t="s">
        <v>181</v>
      </c>
      <c r="AD70" s="38"/>
      <c r="AE70" s="38"/>
      <c r="AF70" s="38"/>
      <c r="AG70" s="22">
        <v>5.1871381994999997</v>
      </c>
      <c r="AH70" s="38" t="s">
        <v>181</v>
      </c>
      <c r="AI70" s="38"/>
      <c r="AJ70" s="38"/>
      <c r="AK70" s="38"/>
      <c r="AL70" s="15"/>
      <c r="AM70" s="38" t="s">
        <v>202</v>
      </c>
      <c r="AN70" s="38"/>
      <c r="AO70" s="38"/>
      <c r="AP70" s="38"/>
      <c r="AQ70" s="15">
        <v>21.420858357026002</v>
      </c>
      <c r="AR70" s="38" t="s">
        <v>202</v>
      </c>
      <c r="AS70" s="38"/>
      <c r="AT70" s="38"/>
      <c r="AU70" s="38"/>
    </row>
    <row r="71" spans="1:47" ht="40.5" x14ac:dyDescent="0.25">
      <c r="A71" s="5" t="s">
        <v>68</v>
      </c>
      <c r="B71" s="6" t="s">
        <v>160</v>
      </c>
      <c r="C71" s="17">
        <v>0.2</v>
      </c>
      <c r="D71" s="41" t="s">
        <v>181</v>
      </c>
      <c r="E71" s="42"/>
      <c r="F71" s="42"/>
      <c r="G71" s="43"/>
      <c r="H71" s="18">
        <v>0.30541820914434104</v>
      </c>
      <c r="I71" s="38" t="s">
        <v>181</v>
      </c>
      <c r="J71" s="38"/>
      <c r="K71" s="38"/>
      <c r="L71" s="38"/>
      <c r="M71" s="18">
        <v>0.31028381047791831</v>
      </c>
      <c r="N71" s="38" t="s">
        <v>181</v>
      </c>
      <c r="O71" s="38"/>
      <c r="P71" s="38"/>
      <c r="Q71" s="38"/>
      <c r="R71" s="19">
        <v>0.36057392700000002</v>
      </c>
      <c r="S71" s="38" t="s">
        <v>181</v>
      </c>
      <c r="T71" s="38"/>
      <c r="U71" s="38"/>
      <c r="V71" s="38"/>
      <c r="W71" s="22">
        <v>0.39989861799999998</v>
      </c>
      <c r="X71" s="38" t="s">
        <v>181</v>
      </c>
      <c r="Y71" s="38"/>
      <c r="Z71" s="38"/>
      <c r="AA71" s="38"/>
      <c r="AB71" s="22">
        <v>0.39597195699999999</v>
      </c>
      <c r="AC71" s="38" t="s">
        <v>181</v>
      </c>
      <c r="AD71" s="38"/>
      <c r="AE71" s="38"/>
      <c r="AF71" s="38"/>
      <c r="AG71" s="22">
        <v>0.40739004080000002</v>
      </c>
      <c r="AH71" s="38" t="s">
        <v>181</v>
      </c>
      <c r="AI71" s="38"/>
      <c r="AJ71" s="38"/>
      <c r="AK71" s="38"/>
      <c r="AL71" s="15"/>
      <c r="AM71" s="38" t="s">
        <v>202</v>
      </c>
      <c r="AN71" s="38"/>
      <c r="AO71" s="38"/>
      <c r="AP71" s="38"/>
      <c r="AQ71" s="15">
        <v>0.33576187752470005</v>
      </c>
      <c r="AR71" s="38" t="s">
        <v>202</v>
      </c>
      <c r="AS71" s="38"/>
      <c r="AT71" s="38"/>
      <c r="AU71" s="38"/>
    </row>
    <row r="72" spans="1:47" ht="40.5" x14ac:dyDescent="0.25">
      <c r="A72" s="5" t="s">
        <v>69</v>
      </c>
      <c r="B72" s="6" t="s">
        <v>161</v>
      </c>
      <c r="C72" s="17">
        <v>5.0999999999999996</v>
      </c>
      <c r="D72" s="41" t="s">
        <v>181</v>
      </c>
      <c r="E72" s="42"/>
      <c r="F72" s="42"/>
      <c r="G72" s="43"/>
      <c r="H72" s="18">
        <v>4.7568909222737563</v>
      </c>
      <c r="I72" s="38" t="s">
        <v>181</v>
      </c>
      <c r="J72" s="38"/>
      <c r="K72" s="38"/>
      <c r="L72" s="38"/>
      <c r="M72" s="18">
        <v>3.2214805372143527</v>
      </c>
      <c r="N72" s="38" t="s">
        <v>181</v>
      </c>
      <c r="O72" s="38"/>
      <c r="P72" s="38"/>
      <c r="Q72" s="38"/>
      <c r="R72" s="19">
        <v>3.0040683179999998</v>
      </c>
      <c r="S72" s="38" t="s">
        <v>181</v>
      </c>
      <c r="T72" s="38"/>
      <c r="U72" s="38"/>
      <c r="V72" s="38"/>
      <c r="W72" s="22">
        <v>4.0038856200000001</v>
      </c>
      <c r="X72" s="38" t="s">
        <v>181</v>
      </c>
      <c r="Y72" s="38"/>
      <c r="Z72" s="38"/>
      <c r="AA72" s="38"/>
      <c r="AB72" s="22">
        <v>2.4404941419999999</v>
      </c>
      <c r="AC72" s="38" t="s">
        <v>181</v>
      </c>
      <c r="AD72" s="38"/>
      <c r="AE72" s="38"/>
      <c r="AF72" s="38"/>
      <c r="AG72" s="22">
        <v>4.8637105887000001</v>
      </c>
      <c r="AH72" s="38" t="s">
        <v>181</v>
      </c>
      <c r="AI72" s="38"/>
      <c r="AJ72" s="38"/>
      <c r="AK72" s="38"/>
      <c r="AL72" s="15"/>
      <c r="AM72" s="38" t="s">
        <v>202</v>
      </c>
      <c r="AN72" s="38"/>
      <c r="AO72" s="38"/>
      <c r="AP72" s="38"/>
      <c r="AQ72" s="15">
        <v>11.415364293800099</v>
      </c>
      <c r="AR72" s="38" t="s">
        <v>202</v>
      </c>
      <c r="AS72" s="38"/>
      <c r="AT72" s="38"/>
      <c r="AU72" s="38"/>
    </row>
    <row r="73" spans="1:47" ht="40.5" x14ac:dyDescent="0.25">
      <c r="A73" s="5" t="s">
        <v>70</v>
      </c>
      <c r="B73" s="6" t="s">
        <v>162</v>
      </c>
      <c r="C73" s="17">
        <v>1</v>
      </c>
      <c r="D73" s="41" t="s">
        <v>181</v>
      </c>
      <c r="E73" s="42"/>
      <c r="F73" s="42"/>
      <c r="G73" s="43"/>
      <c r="H73" s="18">
        <v>0.82488629126483559</v>
      </c>
      <c r="I73" s="38" t="s">
        <v>181</v>
      </c>
      <c r="J73" s="38"/>
      <c r="K73" s="38"/>
      <c r="L73" s="38"/>
      <c r="M73" s="18">
        <v>0.93805372127959774</v>
      </c>
      <c r="N73" s="38" t="s">
        <v>181</v>
      </c>
      <c r="O73" s="38"/>
      <c r="P73" s="38"/>
      <c r="Q73" s="38"/>
      <c r="R73" s="19">
        <v>0.90559346399999996</v>
      </c>
      <c r="S73" s="38" t="s">
        <v>181</v>
      </c>
      <c r="T73" s="38"/>
      <c r="U73" s="38"/>
      <c r="V73" s="38"/>
      <c r="W73" s="22">
        <v>0.83623876699999999</v>
      </c>
      <c r="X73" s="38" t="s">
        <v>181</v>
      </c>
      <c r="Y73" s="38"/>
      <c r="Z73" s="38"/>
      <c r="AA73" s="38"/>
      <c r="AB73" s="22">
        <v>2.7949873379999999</v>
      </c>
      <c r="AC73" s="38" t="s">
        <v>181</v>
      </c>
      <c r="AD73" s="38"/>
      <c r="AE73" s="38"/>
      <c r="AF73" s="38"/>
      <c r="AG73" s="22">
        <v>1.2648655794000001</v>
      </c>
      <c r="AH73" s="38" t="s">
        <v>181</v>
      </c>
      <c r="AI73" s="38"/>
      <c r="AJ73" s="38"/>
      <c r="AK73" s="38"/>
      <c r="AL73" s="15"/>
      <c r="AM73" s="38" t="s">
        <v>202</v>
      </c>
      <c r="AN73" s="38"/>
      <c r="AO73" s="38"/>
      <c r="AP73" s="38"/>
      <c r="AQ73" s="15">
        <v>1.5041432297685999</v>
      </c>
      <c r="AR73" s="38" t="s">
        <v>202</v>
      </c>
      <c r="AS73" s="38"/>
      <c r="AT73" s="38"/>
      <c r="AU73" s="38"/>
    </row>
    <row r="74" spans="1:47" ht="40.5" x14ac:dyDescent="0.25">
      <c r="A74" s="5" t="s">
        <v>71</v>
      </c>
      <c r="B74" s="6" t="s">
        <v>163</v>
      </c>
      <c r="C74" s="17">
        <v>4.9000000000000004</v>
      </c>
      <c r="D74" s="41" t="s">
        <v>181</v>
      </c>
      <c r="E74" s="42"/>
      <c r="F74" s="42"/>
      <c r="G74" s="43"/>
      <c r="H74" s="18">
        <v>6.992441154796178</v>
      </c>
      <c r="I74" s="38" t="s">
        <v>181</v>
      </c>
      <c r="J74" s="38"/>
      <c r="K74" s="38"/>
      <c r="L74" s="38"/>
      <c r="M74" s="18">
        <v>7.0198794693694868</v>
      </c>
      <c r="N74" s="38" t="s">
        <v>181</v>
      </c>
      <c r="O74" s="38"/>
      <c r="P74" s="38"/>
      <c r="Q74" s="38"/>
      <c r="R74" s="19">
        <v>9.5448490679999995</v>
      </c>
      <c r="S74" s="38" t="s">
        <v>181</v>
      </c>
      <c r="T74" s="38"/>
      <c r="U74" s="38"/>
      <c r="V74" s="38"/>
      <c r="W74" s="22">
        <v>9.03334422</v>
      </c>
      <c r="X74" s="38" t="s">
        <v>181</v>
      </c>
      <c r="Y74" s="38"/>
      <c r="Z74" s="38"/>
      <c r="AA74" s="38"/>
      <c r="AB74" s="22">
        <v>11.2060891</v>
      </c>
      <c r="AC74" s="38" t="s">
        <v>181</v>
      </c>
      <c r="AD74" s="38"/>
      <c r="AE74" s="38"/>
      <c r="AF74" s="38"/>
      <c r="AG74" s="22">
        <v>11.262845455000001</v>
      </c>
      <c r="AH74" s="38" t="s">
        <v>181</v>
      </c>
      <c r="AI74" s="38"/>
      <c r="AJ74" s="38"/>
      <c r="AK74" s="38"/>
      <c r="AL74" s="15"/>
      <c r="AM74" s="38" t="s">
        <v>202</v>
      </c>
      <c r="AN74" s="38"/>
      <c r="AO74" s="38"/>
      <c r="AP74" s="38"/>
      <c r="AQ74" s="15">
        <v>14.2344780328244</v>
      </c>
      <c r="AR74" s="38" t="s">
        <v>202</v>
      </c>
      <c r="AS74" s="38"/>
      <c r="AT74" s="38"/>
      <c r="AU74" s="38"/>
    </row>
    <row r="75" spans="1:47" ht="40.5" x14ac:dyDescent="0.25">
      <c r="A75" s="5" t="s">
        <v>72</v>
      </c>
      <c r="B75" s="6" t="s">
        <v>164</v>
      </c>
      <c r="C75" s="17">
        <v>0.7</v>
      </c>
      <c r="D75" s="41" t="s">
        <v>181</v>
      </c>
      <c r="E75" s="42"/>
      <c r="F75" s="42"/>
      <c r="G75" s="43"/>
      <c r="H75" s="18">
        <v>1.0083930846952986</v>
      </c>
      <c r="I75" s="38" t="s">
        <v>181</v>
      </c>
      <c r="J75" s="38"/>
      <c r="K75" s="38"/>
      <c r="L75" s="38"/>
      <c r="M75" s="18">
        <v>0.88212295558425002</v>
      </c>
      <c r="N75" s="38" t="s">
        <v>181</v>
      </c>
      <c r="O75" s="38"/>
      <c r="P75" s="38"/>
      <c r="Q75" s="38"/>
      <c r="R75" s="19">
        <v>1.022266004</v>
      </c>
      <c r="S75" s="38" t="s">
        <v>181</v>
      </c>
      <c r="T75" s="38"/>
      <c r="U75" s="38"/>
      <c r="V75" s="38"/>
      <c r="W75" s="22">
        <v>1.3858646459999999</v>
      </c>
      <c r="X75" s="38" t="s">
        <v>181</v>
      </c>
      <c r="Y75" s="38"/>
      <c r="Z75" s="38"/>
      <c r="AA75" s="38"/>
      <c r="AB75" s="22">
        <v>1.3007576919999999</v>
      </c>
      <c r="AC75" s="38" t="s">
        <v>181</v>
      </c>
      <c r="AD75" s="38"/>
      <c r="AE75" s="38"/>
      <c r="AF75" s="38"/>
      <c r="AG75" s="22">
        <v>2.1998551792000001</v>
      </c>
      <c r="AH75" s="38" t="s">
        <v>181</v>
      </c>
      <c r="AI75" s="38"/>
      <c r="AJ75" s="38"/>
      <c r="AK75" s="38"/>
      <c r="AL75" s="15"/>
      <c r="AM75" s="38" t="s">
        <v>202</v>
      </c>
      <c r="AN75" s="38"/>
      <c r="AO75" s="38"/>
      <c r="AP75" s="38"/>
      <c r="AQ75" s="15">
        <v>2.999909424148</v>
      </c>
      <c r="AR75" s="38" t="s">
        <v>202</v>
      </c>
      <c r="AS75" s="38"/>
      <c r="AT75" s="38"/>
      <c r="AU75" s="38"/>
    </row>
    <row r="76" spans="1:47" ht="40.5" x14ac:dyDescent="0.25">
      <c r="A76" s="5" t="s">
        <v>73</v>
      </c>
      <c r="B76" s="6" t="s">
        <v>165</v>
      </c>
      <c r="C76" s="17">
        <v>0</v>
      </c>
      <c r="D76" s="41" t="s">
        <v>181</v>
      </c>
      <c r="E76" s="42"/>
      <c r="F76" s="42"/>
      <c r="G76" s="43"/>
      <c r="H76" s="18">
        <v>1.0150546231448633E-2</v>
      </c>
      <c r="I76" s="38" t="s">
        <v>181</v>
      </c>
      <c r="J76" s="38"/>
      <c r="K76" s="38"/>
      <c r="L76" s="38"/>
      <c r="M76" s="18">
        <v>1.0165703462312735E-2</v>
      </c>
      <c r="N76" s="38" t="s">
        <v>181</v>
      </c>
      <c r="O76" s="38"/>
      <c r="P76" s="38"/>
      <c r="Q76" s="38"/>
      <c r="R76" s="19">
        <v>5.1114660000000003E-3</v>
      </c>
      <c r="S76" s="38" t="s">
        <v>181</v>
      </c>
      <c r="T76" s="38"/>
      <c r="U76" s="38"/>
      <c r="V76" s="38"/>
      <c r="W76" s="22">
        <v>9.7549420000000008E-3</v>
      </c>
      <c r="X76" s="38" t="s">
        <v>181</v>
      </c>
      <c r="Y76" s="38"/>
      <c r="Z76" s="38"/>
      <c r="AA76" s="38"/>
      <c r="AB76" s="22">
        <v>5.2135860000000001E-3</v>
      </c>
      <c r="AC76" s="38" t="s">
        <v>181</v>
      </c>
      <c r="AD76" s="38"/>
      <c r="AE76" s="38"/>
      <c r="AF76" s="38"/>
      <c r="AG76" s="22">
        <v>0.1057238967</v>
      </c>
      <c r="AH76" s="38" t="s">
        <v>181</v>
      </c>
      <c r="AI76" s="38"/>
      <c r="AJ76" s="38"/>
      <c r="AK76" s="38"/>
      <c r="AL76" s="15"/>
      <c r="AM76" s="38" t="s">
        <v>202</v>
      </c>
      <c r="AN76" s="38"/>
      <c r="AO76" s="38"/>
      <c r="AP76" s="38"/>
      <c r="AQ76" s="15">
        <v>1.7491347974E-2</v>
      </c>
      <c r="AR76" s="38" t="s">
        <v>202</v>
      </c>
      <c r="AS76" s="38"/>
      <c r="AT76" s="38"/>
      <c r="AU76" s="38"/>
    </row>
    <row r="77" spans="1:47" ht="40.5" x14ac:dyDescent="0.25">
      <c r="A77" s="5" t="s">
        <v>74</v>
      </c>
      <c r="B77" s="6" t="s">
        <v>166</v>
      </c>
      <c r="C77" s="17">
        <v>0.8</v>
      </c>
      <c r="D77" s="41" t="s">
        <v>181</v>
      </c>
      <c r="E77" s="42"/>
      <c r="F77" s="42"/>
      <c r="G77" s="43"/>
      <c r="H77" s="18">
        <v>0.87188811787590448</v>
      </c>
      <c r="I77" s="38" t="s">
        <v>181</v>
      </c>
      <c r="J77" s="38"/>
      <c r="K77" s="38"/>
      <c r="L77" s="38"/>
      <c r="M77" s="18">
        <v>0.90419524157878517</v>
      </c>
      <c r="N77" s="38" t="s">
        <v>181</v>
      </c>
      <c r="O77" s="38"/>
      <c r="P77" s="38"/>
      <c r="Q77" s="38"/>
      <c r="R77" s="19">
        <v>0.91447715200000002</v>
      </c>
      <c r="S77" s="38" t="s">
        <v>181</v>
      </c>
      <c r="T77" s="38"/>
      <c r="U77" s="38"/>
      <c r="V77" s="38"/>
      <c r="W77" s="22">
        <v>0.95282745499999999</v>
      </c>
      <c r="X77" s="38" t="s">
        <v>181</v>
      </c>
      <c r="Y77" s="38"/>
      <c r="Z77" s="38"/>
      <c r="AA77" s="38"/>
      <c r="AB77" s="22">
        <v>1.063874948</v>
      </c>
      <c r="AC77" s="38" t="s">
        <v>181</v>
      </c>
      <c r="AD77" s="38"/>
      <c r="AE77" s="38"/>
      <c r="AF77" s="38"/>
      <c r="AG77" s="22">
        <v>1.0691917059</v>
      </c>
      <c r="AH77" s="38" t="s">
        <v>181</v>
      </c>
      <c r="AI77" s="38"/>
      <c r="AJ77" s="38"/>
      <c r="AK77" s="38"/>
      <c r="AL77" s="15"/>
      <c r="AM77" s="38" t="s">
        <v>202</v>
      </c>
      <c r="AN77" s="38"/>
      <c r="AO77" s="38"/>
      <c r="AP77" s="38"/>
      <c r="AQ77" s="15">
        <v>1.1186453760403998</v>
      </c>
      <c r="AR77" s="38" t="s">
        <v>202</v>
      </c>
      <c r="AS77" s="38"/>
      <c r="AT77" s="38"/>
      <c r="AU77" s="38"/>
    </row>
    <row r="78" spans="1:47" ht="40.5" x14ac:dyDescent="0.25">
      <c r="A78" s="5" t="s">
        <v>75</v>
      </c>
      <c r="B78" s="6" t="s">
        <v>167</v>
      </c>
      <c r="C78" s="17">
        <v>7.2</v>
      </c>
      <c r="D78" s="41" t="s">
        <v>181</v>
      </c>
      <c r="E78" s="42"/>
      <c r="F78" s="42"/>
      <c r="G78" s="43"/>
      <c r="H78" s="18">
        <v>3.6666321433365403</v>
      </c>
      <c r="I78" s="38" t="s">
        <v>181</v>
      </c>
      <c r="J78" s="38"/>
      <c r="K78" s="38"/>
      <c r="L78" s="38"/>
      <c r="M78" s="18">
        <v>4.1110707066599153</v>
      </c>
      <c r="N78" s="38" t="s">
        <v>181</v>
      </c>
      <c r="O78" s="38"/>
      <c r="P78" s="38"/>
      <c r="Q78" s="38"/>
      <c r="R78" s="19">
        <v>3.5863592620000002</v>
      </c>
      <c r="S78" s="38" t="s">
        <v>181</v>
      </c>
      <c r="T78" s="38"/>
      <c r="U78" s="38"/>
      <c r="V78" s="38"/>
      <c r="W78" s="22">
        <v>3.6516553639999998</v>
      </c>
      <c r="X78" s="38" t="s">
        <v>181</v>
      </c>
      <c r="Y78" s="38"/>
      <c r="Z78" s="38"/>
      <c r="AA78" s="38"/>
      <c r="AB78" s="22">
        <v>3.6812944230000002</v>
      </c>
      <c r="AC78" s="38" t="s">
        <v>181</v>
      </c>
      <c r="AD78" s="38"/>
      <c r="AE78" s="38"/>
      <c r="AF78" s="38"/>
      <c r="AG78" s="22">
        <v>4.8010920230999998</v>
      </c>
      <c r="AH78" s="38" t="s">
        <v>181</v>
      </c>
      <c r="AI78" s="38"/>
      <c r="AJ78" s="38"/>
      <c r="AK78" s="38"/>
      <c r="AL78" s="15"/>
      <c r="AM78" s="38" t="s">
        <v>202</v>
      </c>
      <c r="AN78" s="38"/>
      <c r="AO78" s="38"/>
      <c r="AP78" s="38"/>
      <c r="AQ78" s="15">
        <v>14.6595810496624</v>
      </c>
      <c r="AR78" s="38" t="s">
        <v>202</v>
      </c>
      <c r="AS78" s="38"/>
      <c r="AT78" s="38"/>
      <c r="AU78" s="38"/>
    </row>
    <row r="79" spans="1:47" ht="40.5" x14ac:dyDescent="0.25">
      <c r="A79" s="5" t="s">
        <v>76</v>
      </c>
      <c r="B79" s="6" t="s">
        <v>168</v>
      </c>
      <c r="C79" s="17">
        <v>4</v>
      </c>
      <c r="D79" s="41" t="s">
        <v>181</v>
      </c>
      <c r="E79" s="42"/>
      <c r="F79" s="42"/>
      <c r="G79" s="43"/>
      <c r="H79" s="18">
        <v>4.6426008478827185</v>
      </c>
      <c r="I79" s="38" t="s">
        <v>181</v>
      </c>
      <c r="J79" s="38"/>
      <c r="K79" s="38"/>
      <c r="L79" s="38"/>
      <c r="M79" s="18">
        <v>5.167736178508191</v>
      </c>
      <c r="N79" s="38" t="s">
        <v>181</v>
      </c>
      <c r="O79" s="38"/>
      <c r="P79" s="38"/>
      <c r="Q79" s="38"/>
      <c r="R79" s="19">
        <v>6.3196014040000001</v>
      </c>
      <c r="S79" s="38" t="s">
        <v>181</v>
      </c>
      <c r="T79" s="38"/>
      <c r="U79" s="38"/>
      <c r="V79" s="38"/>
      <c r="W79" s="22">
        <v>6.2826432130000001</v>
      </c>
      <c r="X79" s="38" t="s">
        <v>181</v>
      </c>
      <c r="Y79" s="38"/>
      <c r="Z79" s="38"/>
      <c r="AA79" s="38"/>
      <c r="AB79" s="22">
        <v>7.0945898380000001</v>
      </c>
      <c r="AC79" s="38" t="s">
        <v>181</v>
      </c>
      <c r="AD79" s="38"/>
      <c r="AE79" s="38"/>
      <c r="AF79" s="38"/>
      <c r="AG79" s="22">
        <v>7.1021181178999999</v>
      </c>
      <c r="AH79" s="38" t="s">
        <v>181</v>
      </c>
      <c r="AI79" s="38"/>
      <c r="AJ79" s="38"/>
      <c r="AK79" s="38"/>
      <c r="AL79" s="15"/>
      <c r="AM79" s="38" t="s">
        <v>202</v>
      </c>
      <c r="AN79" s="38"/>
      <c r="AO79" s="38"/>
      <c r="AP79" s="38"/>
      <c r="AQ79" s="15">
        <v>0</v>
      </c>
      <c r="AR79" s="38" t="s">
        <v>202</v>
      </c>
      <c r="AS79" s="38"/>
      <c r="AT79" s="38"/>
      <c r="AU79" s="38"/>
    </row>
    <row r="80" spans="1:47" ht="40.5" x14ac:dyDescent="0.25">
      <c r="A80" s="5" t="s">
        <v>77</v>
      </c>
      <c r="B80" s="6" t="s">
        <v>169</v>
      </c>
      <c r="C80" s="17">
        <v>8.1999999999999993</v>
      </c>
      <c r="D80" s="41" t="s">
        <v>181</v>
      </c>
      <c r="E80" s="42"/>
      <c r="F80" s="42"/>
      <c r="G80" s="43"/>
      <c r="H80" s="18">
        <v>8.0137832563229452</v>
      </c>
      <c r="I80" s="38" t="s">
        <v>181</v>
      </c>
      <c r="J80" s="38"/>
      <c r="K80" s="38"/>
      <c r="L80" s="38"/>
      <c r="M80" s="18">
        <v>7.9714344540902724</v>
      </c>
      <c r="N80" s="38" t="s">
        <v>181</v>
      </c>
      <c r="O80" s="38"/>
      <c r="P80" s="38"/>
      <c r="Q80" s="38"/>
      <c r="R80" s="19">
        <v>4.2488825629999996</v>
      </c>
      <c r="S80" s="38" t="s">
        <v>181</v>
      </c>
      <c r="T80" s="38"/>
      <c r="U80" s="38"/>
      <c r="V80" s="38"/>
      <c r="W80" s="22">
        <v>6.2697117440000003</v>
      </c>
      <c r="X80" s="38" t="s">
        <v>181</v>
      </c>
      <c r="Y80" s="38"/>
      <c r="Z80" s="38"/>
      <c r="AA80" s="38"/>
      <c r="AB80" s="22">
        <v>2.8270256159999998</v>
      </c>
      <c r="AC80" s="38" t="s">
        <v>181</v>
      </c>
      <c r="AD80" s="38"/>
      <c r="AE80" s="38"/>
      <c r="AF80" s="38"/>
      <c r="AG80" s="22">
        <v>9.0515931453</v>
      </c>
      <c r="AH80" s="38" t="s">
        <v>181</v>
      </c>
      <c r="AI80" s="38"/>
      <c r="AJ80" s="38"/>
      <c r="AK80" s="38"/>
      <c r="AL80" s="15"/>
      <c r="AM80" s="38" t="s">
        <v>202</v>
      </c>
      <c r="AN80" s="38"/>
      <c r="AO80" s="38"/>
      <c r="AP80" s="38"/>
      <c r="AQ80" s="15">
        <v>0.84162261448709996</v>
      </c>
      <c r="AR80" s="38" t="s">
        <v>202</v>
      </c>
      <c r="AS80" s="38"/>
      <c r="AT80" s="38"/>
      <c r="AU80" s="38"/>
    </row>
    <row r="81" spans="1:47" ht="40.5" x14ac:dyDescent="0.25">
      <c r="A81" s="5" t="s">
        <v>78</v>
      </c>
      <c r="B81" s="6" t="s">
        <v>170</v>
      </c>
      <c r="C81" s="17">
        <v>1.3</v>
      </c>
      <c r="D81" s="41" t="s">
        <v>181</v>
      </c>
      <c r="E81" s="42"/>
      <c r="F81" s="42"/>
      <c r="G81" s="43"/>
      <c r="H81" s="18">
        <v>0</v>
      </c>
      <c r="I81" s="38" t="s">
        <v>181</v>
      </c>
      <c r="J81" s="38"/>
      <c r="K81" s="38"/>
      <c r="L81" s="38"/>
      <c r="M81" s="18">
        <v>0</v>
      </c>
      <c r="N81" s="38" t="s">
        <v>181</v>
      </c>
      <c r="O81" s="38"/>
      <c r="P81" s="38"/>
      <c r="Q81" s="38"/>
      <c r="R81" s="19">
        <v>0</v>
      </c>
      <c r="S81" s="38" t="s">
        <v>181</v>
      </c>
      <c r="T81" s="38"/>
      <c r="U81" s="38"/>
      <c r="V81" s="38"/>
      <c r="W81" s="22">
        <v>0</v>
      </c>
      <c r="X81" s="38" t="s">
        <v>181</v>
      </c>
      <c r="Y81" s="38"/>
      <c r="Z81" s="38"/>
      <c r="AA81" s="38"/>
      <c r="AB81" s="22">
        <v>0</v>
      </c>
      <c r="AC81" s="38" t="s">
        <v>181</v>
      </c>
      <c r="AD81" s="38"/>
      <c r="AE81" s="38"/>
      <c r="AF81" s="38"/>
      <c r="AG81" s="22">
        <v>0</v>
      </c>
      <c r="AH81" s="38" t="s">
        <v>181</v>
      </c>
      <c r="AI81" s="38"/>
      <c r="AJ81" s="38"/>
      <c r="AK81" s="38"/>
      <c r="AL81" s="15"/>
      <c r="AM81" s="38" t="s">
        <v>202</v>
      </c>
      <c r="AN81" s="38"/>
      <c r="AO81" s="38"/>
      <c r="AP81" s="38"/>
      <c r="AQ81" s="15">
        <v>0</v>
      </c>
      <c r="AR81" s="38" t="s">
        <v>202</v>
      </c>
      <c r="AS81" s="38"/>
      <c r="AT81" s="38"/>
      <c r="AU81" s="38"/>
    </row>
    <row r="82" spans="1:47" ht="40.5" x14ac:dyDescent="0.25">
      <c r="A82" s="5" t="s">
        <v>79</v>
      </c>
      <c r="B82" s="6" t="s">
        <v>171</v>
      </c>
      <c r="C82" s="17">
        <v>7.9</v>
      </c>
      <c r="D82" s="41" t="s">
        <v>181</v>
      </c>
      <c r="E82" s="42"/>
      <c r="F82" s="42"/>
      <c r="G82" s="43"/>
      <c r="H82" s="18">
        <v>3.5078463281762948</v>
      </c>
      <c r="I82" s="38" t="s">
        <v>181</v>
      </c>
      <c r="J82" s="38"/>
      <c r="K82" s="38"/>
      <c r="L82" s="38"/>
      <c r="M82" s="18">
        <v>3.9280278662640491</v>
      </c>
      <c r="N82" s="38" t="s">
        <v>181</v>
      </c>
      <c r="O82" s="38"/>
      <c r="P82" s="38"/>
      <c r="Q82" s="38"/>
      <c r="R82" s="19">
        <v>3.44508774</v>
      </c>
      <c r="S82" s="38" t="s">
        <v>181</v>
      </c>
      <c r="T82" s="38"/>
      <c r="U82" s="38"/>
      <c r="V82" s="38"/>
      <c r="W82" s="22">
        <v>3.0744702620000002</v>
      </c>
      <c r="X82" s="38" t="s">
        <v>181</v>
      </c>
      <c r="Y82" s="38"/>
      <c r="Z82" s="38"/>
      <c r="AA82" s="38"/>
      <c r="AB82" s="22">
        <v>3.0783410490000001</v>
      </c>
      <c r="AC82" s="38" t="s">
        <v>181</v>
      </c>
      <c r="AD82" s="38"/>
      <c r="AE82" s="38"/>
      <c r="AF82" s="38"/>
      <c r="AG82" s="22">
        <v>5.2128671455999998</v>
      </c>
      <c r="AH82" s="38" t="s">
        <v>181</v>
      </c>
      <c r="AI82" s="38"/>
      <c r="AJ82" s="38"/>
      <c r="AK82" s="38"/>
      <c r="AL82" s="15"/>
      <c r="AM82" s="38" t="s">
        <v>202</v>
      </c>
      <c r="AN82" s="38"/>
      <c r="AO82" s="38"/>
      <c r="AP82" s="38"/>
      <c r="AQ82" s="15">
        <v>5.1949307560278006</v>
      </c>
      <c r="AR82" s="38" t="s">
        <v>202</v>
      </c>
      <c r="AS82" s="38"/>
      <c r="AT82" s="38"/>
      <c r="AU82" s="38"/>
    </row>
    <row r="83" spans="1:47" ht="40.5" x14ac:dyDescent="0.25">
      <c r="A83" s="5" t="s">
        <v>80</v>
      </c>
      <c r="B83" s="6" t="s">
        <v>172</v>
      </c>
      <c r="C83" s="17">
        <v>8.6</v>
      </c>
      <c r="D83" s="41" t="s">
        <v>181</v>
      </c>
      <c r="E83" s="42"/>
      <c r="F83" s="42"/>
      <c r="G83" s="43"/>
      <c r="H83" s="18">
        <v>8.627186938407915</v>
      </c>
      <c r="I83" s="38" t="s">
        <v>181</v>
      </c>
      <c r="J83" s="38"/>
      <c r="K83" s="38"/>
      <c r="L83" s="38"/>
      <c r="M83" s="18">
        <v>8.7430141349841684</v>
      </c>
      <c r="N83" s="38" t="s">
        <v>181</v>
      </c>
      <c r="O83" s="38"/>
      <c r="P83" s="38"/>
      <c r="Q83" s="38"/>
      <c r="R83" s="19">
        <v>4.0621830350000003</v>
      </c>
      <c r="S83" s="38" t="s">
        <v>181</v>
      </c>
      <c r="T83" s="38"/>
      <c r="U83" s="38"/>
      <c r="V83" s="38"/>
      <c r="W83" s="22">
        <v>6.7668495970000002</v>
      </c>
      <c r="X83" s="38" t="s">
        <v>181</v>
      </c>
      <c r="Y83" s="38"/>
      <c r="Z83" s="38"/>
      <c r="AA83" s="38"/>
      <c r="AB83" s="22">
        <v>2.788079728</v>
      </c>
      <c r="AC83" s="38" t="s">
        <v>181</v>
      </c>
      <c r="AD83" s="38"/>
      <c r="AE83" s="38"/>
      <c r="AF83" s="38"/>
      <c r="AG83" s="22">
        <v>10.139640045</v>
      </c>
      <c r="AH83" s="38" t="s">
        <v>181</v>
      </c>
      <c r="AI83" s="38"/>
      <c r="AJ83" s="38"/>
      <c r="AK83" s="38"/>
      <c r="AL83" s="15"/>
      <c r="AM83" s="38" t="s">
        <v>202</v>
      </c>
      <c r="AN83" s="38"/>
      <c r="AO83" s="38"/>
      <c r="AP83" s="38"/>
      <c r="AQ83" s="15">
        <v>0</v>
      </c>
      <c r="AR83" s="38" t="s">
        <v>202</v>
      </c>
      <c r="AS83" s="38"/>
      <c r="AT83" s="38"/>
      <c r="AU83" s="38"/>
    </row>
    <row r="84" spans="1:47" ht="40.5" x14ac:dyDescent="0.25">
      <c r="A84" s="5" t="s">
        <v>81</v>
      </c>
      <c r="B84" s="6" t="s">
        <v>173</v>
      </c>
      <c r="C84" s="17">
        <v>0.3</v>
      </c>
      <c r="D84" s="41" t="s">
        <v>181</v>
      </c>
      <c r="E84" s="42"/>
      <c r="F84" s="42"/>
      <c r="G84" s="43"/>
      <c r="H84" s="18">
        <v>0.3322165732764169</v>
      </c>
      <c r="I84" s="38" t="s">
        <v>181</v>
      </c>
      <c r="J84" s="38"/>
      <c r="K84" s="38"/>
      <c r="L84" s="38"/>
      <c r="M84" s="18">
        <v>0.36488776598286549</v>
      </c>
      <c r="N84" s="38" t="s">
        <v>181</v>
      </c>
      <c r="O84" s="38"/>
      <c r="P84" s="38"/>
      <c r="Q84" s="38"/>
      <c r="R84" s="19">
        <v>0.208348112</v>
      </c>
      <c r="S84" s="38" t="s">
        <v>181</v>
      </c>
      <c r="T84" s="38"/>
      <c r="U84" s="38"/>
      <c r="V84" s="38"/>
      <c r="W84" s="22">
        <v>0.60254783099999998</v>
      </c>
      <c r="X84" s="38" t="s">
        <v>181</v>
      </c>
      <c r="Y84" s="38"/>
      <c r="Z84" s="38"/>
      <c r="AA84" s="38"/>
      <c r="AB84" s="22">
        <v>9.0588597000000007E-2</v>
      </c>
      <c r="AC84" s="38" t="s">
        <v>181</v>
      </c>
      <c r="AD84" s="38"/>
      <c r="AE84" s="38"/>
      <c r="AF84" s="38"/>
      <c r="AG84" s="22">
        <v>1.0315488938999999</v>
      </c>
      <c r="AH84" s="38" t="s">
        <v>181</v>
      </c>
      <c r="AI84" s="38"/>
      <c r="AJ84" s="38"/>
      <c r="AK84" s="38"/>
      <c r="AL84" s="15"/>
      <c r="AM84" s="38" t="s">
        <v>202</v>
      </c>
      <c r="AN84" s="38"/>
      <c r="AO84" s="38"/>
      <c r="AP84" s="38"/>
      <c r="AQ84" s="15">
        <v>0</v>
      </c>
      <c r="AR84" s="38" t="s">
        <v>202</v>
      </c>
      <c r="AS84" s="38"/>
      <c r="AT84" s="38"/>
      <c r="AU84" s="38"/>
    </row>
    <row r="85" spans="1:47" ht="40.5" x14ac:dyDescent="0.25">
      <c r="A85" s="5" t="s">
        <v>82</v>
      </c>
      <c r="B85" s="6" t="s">
        <v>171</v>
      </c>
      <c r="C85" s="17">
        <v>2.6</v>
      </c>
      <c r="D85" s="41" t="s">
        <v>181</v>
      </c>
      <c r="E85" s="42"/>
      <c r="F85" s="42"/>
      <c r="G85" s="43"/>
      <c r="H85" s="18">
        <v>2.7970131076998972</v>
      </c>
      <c r="I85" s="38" t="s">
        <v>181</v>
      </c>
      <c r="J85" s="38"/>
      <c r="K85" s="38"/>
      <c r="L85" s="38"/>
      <c r="M85" s="18">
        <v>3.2880351913703194</v>
      </c>
      <c r="N85" s="38" t="s">
        <v>181</v>
      </c>
      <c r="O85" s="38"/>
      <c r="P85" s="38"/>
      <c r="Q85" s="38"/>
      <c r="R85" s="19">
        <v>2.5098860699999999</v>
      </c>
      <c r="S85" s="38" t="s">
        <v>181</v>
      </c>
      <c r="T85" s="38"/>
      <c r="U85" s="38"/>
      <c r="V85" s="38"/>
      <c r="W85" s="22">
        <v>2.398199446</v>
      </c>
      <c r="X85" s="38" t="s">
        <v>181</v>
      </c>
      <c r="Y85" s="38"/>
      <c r="Z85" s="38"/>
      <c r="AA85" s="38"/>
      <c r="AB85" s="22">
        <v>1.674829978</v>
      </c>
      <c r="AC85" s="38" t="s">
        <v>181</v>
      </c>
      <c r="AD85" s="38"/>
      <c r="AE85" s="38"/>
      <c r="AF85" s="38"/>
      <c r="AG85" s="22">
        <v>4.4209602841000004</v>
      </c>
      <c r="AH85" s="38" t="s">
        <v>181</v>
      </c>
      <c r="AI85" s="38"/>
      <c r="AJ85" s="38"/>
      <c r="AK85" s="38"/>
      <c r="AL85" s="15"/>
      <c r="AM85" s="38" t="s">
        <v>202</v>
      </c>
      <c r="AN85" s="38"/>
      <c r="AO85" s="38"/>
      <c r="AP85" s="38"/>
      <c r="AQ85" s="15">
        <v>5.9789838114567004</v>
      </c>
      <c r="AR85" s="38" t="s">
        <v>202</v>
      </c>
      <c r="AS85" s="38"/>
      <c r="AT85" s="38"/>
      <c r="AU85" s="38"/>
    </row>
    <row r="86" spans="1:47" ht="40.5" x14ac:dyDescent="0.25">
      <c r="A86" s="5" t="s">
        <v>83</v>
      </c>
      <c r="B86" s="6" t="s">
        <v>174</v>
      </c>
      <c r="C86" s="17">
        <v>0</v>
      </c>
      <c r="D86" s="41" t="s">
        <v>181</v>
      </c>
      <c r="E86" s="42"/>
      <c r="F86" s="42"/>
      <c r="G86" s="43"/>
      <c r="H86" s="20">
        <v>7.8554549871092064E-3</v>
      </c>
      <c r="I86" s="38" t="s">
        <v>181</v>
      </c>
      <c r="J86" s="38"/>
      <c r="K86" s="38"/>
      <c r="L86" s="38"/>
      <c r="M86" s="20">
        <v>1.8932473681026546E-2</v>
      </c>
      <c r="N86" s="38" t="s">
        <v>181</v>
      </c>
      <c r="O86" s="38"/>
      <c r="P86" s="38"/>
      <c r="Q86" s="38"/>
      <c r="R86" s="19">
        <v>2.0006606999999999E-2</v>
      </c>
      <c r="S86" s="38" t="s">
        <v>181</v>
      </c>
      <c r="T86" s="38"/>
      <c r="U86" s="38"/>
      <c r="V86" s="38"/>
      <c r="W86" s="22">
        <v>1.7455636E-2</v>
      </c>
      <c r="X86" s="38" t="s">
        <v>181</v>
      </c>
      <c r="Y86" s="38"/>
      <c r="Z86" s="38"/>
      <c r="AA86" s="38"/>
      <c r="AB86" s="22">
        <v>2.5103278E-2</v>
      </c>
      <c r="AC86" s="38" t="s">
        <v>181</v>
      </c>
      <c r="AD86" s="38"/>
      <c r="AE86" s="38"/>
      <c r="AF86" s="38"/>
      <c r="AG86" s="22">
        <v>3.3691365000000001E-2</v>
      </c>
      <c r="AH86" s="38" t="s">
        <v>181</v>
      </c>
      <c r="AI86" s="38"/>
      <c r="AJ86" s="38"/>
      <c r="AK86" s="38"/>
      <c r="AL86" s="15"/>
      <c r="AM86" s="38" t="s">
        <v>202</v>
      </c>
      <c r="AN86" s="38"/>
      <c r="AO86" s="38"/>
      <c r="AP86" s="38"/>
      <c r="AQ86" s="15">
        <v>4.4519167999999998E-2</v>
      </c>
      <c r="AR86" s="38" t="s">
        <v>202</v>
      </c>
      <c r="AS86" s="38"/>
      <c r="AT86" s="38"/>
      <c r="AU86" s="38"/>
    </row>
    <row r="87" spans="1:47" ht="40.5" x14ac:dyDescent="0.25">
      <c r="A87" s="5" t="s">
        <v>84</v>
      </c>
      <c r="B87" s="6" t="s">
        <v>175</v>
      </c>
      <c r="C87" s="17">
        <v>5.2</v>
      </c>
      <c r="D87" s="41" t="s">
        <v>181</v>
      </c>
      <c r="E87" s="42"/>
      <c r="F87" s="42"/>
      <c r="G87" s="43"/>
      <c r="H87" s="18">
        <v>4.3897723161769155</v>
      </c>
      <c r="I87" s="38" t="s">
        <v>181</v>
      </c>
      <c r="J87" s="38"/>
      <c r="K87" s="38"/>
      <c r="L87" s="38"/>
      <c r="M87" s="18">
        <v>4.6670296348896239</v>
      </c>
      <c r="N87" s="38" t="s">
        <v>181</v>
      </c>
      <c r="O87" s="38"/>
      <c r="P87" s="38"/>
      <c r="Q87" s="38"/>
      <c r="R87" s="19">
        <v>4.5027696260000001</v>
      </c>
      <c r="S87" s="38" t="s">
        <v>181</v>
      </c>
      <c r="T87" s="38"/>
      <c r="U87" s="38"/>
      <c r="V87" s="38"/>
      <c r="W87" s="22">
        <v>4.4873355740000003</v>
      </c>
      <c r="X87" s="38" t="s">
        <v>181</v>
      </c>
      <c r="Y87" s="38"/>
      <c r="Z87" s="38"/>
      <c r="AA87" s="38"/>
      <c r="AB87" s="22">
        <v>4.7333031349999999</v>
      </c>
      <c r="AC87" s="38" t="s">
        <v>181</v>
      </c>
      <c r="AD87" s="38"/>
      <c r="AE87" s="38"/>
      <c r="AF87" s="38"/>
      <c r="AG87" s="22">
        <v>4.1064381971000001</v>
      </c>
      <c r="AH87" s="38" t="s">
        <v>181</v>
      </c>
      <c r="AI87" s="38"/>
      <c r="AJ87" s="38"/>
      <c r="AK87" s="38"/>
      <c r="AL87" s="15"/>
      <c r="AM87" s="38" t="s">
        <v>202</v>
      </c>
      <c r="AN87" s="38"/>
      <c r="AO87" s="38"/>
      <c r="AP87" s="38"/>
      <c r="AQ87" s="15">
        <v>7.7794857400369004</v>
      </c>
      <c r="AR87" s="38" t="s">
        <v>202</v>
      </c>
      <c r="AS87" s="38"/>
      <c r="AT87" s="38"/>
      <c r="AU87" s="38"/>
    </row>
    <row r="88" spans="1:47" ht="222.6" customHeight="1" x14ac:dyDescent="0.25">
      <c r="A88" s="5" t="s">
        <v>85</v>
      </c>
      <c r="B88" s="6" t="s">
        <v>194</v>
      </c>
      <c r="C88" s="41" t="s">
        <v>181</v>
      </c>
      <c r="D88" s="42"/>
      <c r="E88" s="42"/>
      <c r="F88" s="42"/>
      <c r="G88" s="43"/>
      <c r="H88" s="41" t="s">
        <v>181</v>
      </c>
      <c r="I88" s="42"/>
      <c r="J88" s="42"/>
      <c r="K88" s="42"/>
      <c r="L88" s="43"/>
      <c r="M88" s="45" t="s">
        <v>181</v>
      </c>
      <c r="N88" s="46"/>
      <c r="O88" s="46"/>
      <c r="P88" s="46"/>
      <c r="Q88" s="47"/>
      <c r="R88" s="41" t="s">
        <v>181</v>
      </c>
      <c r="S88" s="42"/>
      <c r="T88" s="42"/>
      <c r="U88" s="42"/>
      <c r="V88" s="43"/>
      <c r="W88" s="41" t="s">
        <v>181</v>
      </c>
      <c r="X88" s="42"/>
      <c r="Y88" s="42"/>
      <c r="Z88" s="42"/>
      <c r="AA88" s="43"/>
      <c r="AB88" s="41" t="s">
        <v>181</v>
      </c>
      <c r="AC88" s="42"/>
      <c r="AD88" s="42"/>
      <c r="AE88" s="42"/>
      <c r="AF88" s="43"/>
      <c r="AG88" s="41" t="s">
        <v>181</v>
      </c>
      <c r="AH88" s="42"/>
      <c r="AI88" s="42"/>
      <c r="AJ88" s="42"/>
      <c r="AK88" s="43"/>
      <c r="AL88" s="41" t="s">
        <v>202</v>
      </c>
      <c r="AM88" s="42"/>
      <c r="AN88" s="42"/>
      <c r="AO88" s="42"/>
      <c r="AP88" s="43"/>
      <c r="AQ88" s="41" t="s">
        <v>202</v>
      </c>
      <c r="AR88" s="42"/>
      <c r="AS88" s="42"/>
      <c r="AT88" s="42"/>
      <c r="AU88" s="43"/>
    </row>
    <row r="89" spans="1:47" ht="40.5" x14ac:dyDescent="0.25">
      <c r="A89" s="5" t="s">
        <v>86</v>
      </c>
      <c r="B89" s="6" t="s">
        <v>155</v>
      </c>
      <c r="C89" s="41" t="s">
        <v>181</v>
      </c>
      <c r="D89" s="42"/>
      <c r="E89" s="42"/>
      <c r="F89" s="42"/>
      <c r="G89" s="43"/>
      <c r="H89" s="41" t="s">
        <v>181</v>
      </c>
      <c r="I89" s="42"/>
      <c r="J89" s="42"/>
      <c r="K89" s="42"/>
      <c r="L89" s="43"/>
      <c r="M89" s="45" t="s">
        <v>181</v>
      </c>
      <c r="N89" s="46"/>
      <c r="O89" s="46"/>
      <c r="P89" s="46"/>
      <c r="Q89" s="47"/>
      <c r="R89" s="41" t="s">
        <v>181</v>
      </c>
      <c r="S89" s="42"/>
      <c r="T89" s="42"/>
      <c r="U89" s="42"/>
      <c r="V89" s="43"/>
      <c r="W89" s="41" t="s">
        <v>181</v>
      </c>
      <c r="X89" s="42"/>
      <c r="Y89" s="42"/>
      <c r="Z89" s="42"/>
      <c r="AA89" s="43"/>
      <c r="AB89" s="41" t="s">
        <v>181</v>
      </c>
      <c r="AC89" s="42"/>
      <c r="AD89" s="42"/>
      <c r="AE89" s="42"/>
      <c r="AF89" s="43"/>
      <c r="AG89" s="41" t="s">
        <v>181</v>
      </c>
      <c r="AH89" s="42"/>
      <c r="AI89" s="42"/>
      <c r="AJ89" s="42"/>
      <c r="AK89" s="43"/>
      <c r="AL89" s="41" t="s">
        <v>202</v>
      </c>
      <c r="AM89" s="42"/>
      <c r="AN89" s="42"/>
      <c r="AO89" s="42"/>
      <c r="AP89" s="43"/>
      <c r="AQ89" s="41" t="s">
        <v>202</v>
      </c>
      <c r="AR89" s="42"/>
      <c r="AS89" s="42"/>
      <c r="AT89" s="42"/>
      <c r="AU89" s="43"/>
    </row>
    <row r="90" spans="1:47" ht="40.5" x14ac:dyDescent="0.25">
      <c r="A90" s="5" t="s">
        <v>87</v>
      </c>
      <c r="B90" s="6" t="s">
        <v>176</v>
      </c>
      <c r="C90" s="41" t="s">
        <v>181</v>
      </c>
      <c r="D90" s="42"/>
      <c r="E90" s="42"/>
      <c r="F90" s="42"/>
      <c r="G90" s="43"/>
      <c r="H90" s="41" t="s">
        <v>181</v>
      </c>
      <c r="I90" s="42"/>
      <c r="J90" s="42"/>
      <c r="K90" s="42"/>
      <c r="L90" s="43"/>
      <c r="M90" s="45" t="s">
        <v>181</v>
      </c>
      <c r="N90" s="46"/>
      <c r="O90" s="46"/>
      <c r="P90" s="46"/>
      <c r="Q90" s="47"/>
      <c r="R90" s="41" t="s">
        <v>181</v>
      </c>
      <c r="S90" s="42"/>
      <c r="T90" s="42"/>
      <c r="U90" s="42"/>
      <c r="V90" s="43"/>
      <c r="W90" s="41" t="s">
        <v>181</v>
      </c>
      <c r="X90" s="42"/>
      <c r="Y90" s="42"/>
      <c r="Z90" s="42"/>
      <c r="AA90" s="43"/>
      <c r="AB90" s="41" t="s">
        <v>181</v>
      </c>
      <c r="AC90" s="42"/>
      <c r="AD90" s="42"/>
      <c r="AE90" s="42"/>
      <c r="AF90" s="43"/>
      <c r="AG90" s="41" t="s">
        <v>181</v>
      </c>
      <c r="AH90" s="42"/>
      <c r="AI90" s="42"/>
      <c r="AJ90" s="42"/>
      <c r="AK90" s="43"/>
      <c r="AL90" s="41" t="s">
        <v>202</v>
      </c>
      <c r="AM90" s="42"/>
      <c r="AN90" s="42"/>
      <c r="AO90" s="42"/>
      <c r="AP90" s="43"/>
      <c r="AQ90" s="41" t="s">
        <v>202</v>
      </c>
      <c r="AR90" s="42"/>
      <c r="AS90" s="42"/>
      <c r="AT90" s="42"/>
      <c r="AU90" s="43"/>
    </row>
    <row r="91" spans="1:47" ht="40.5" x14ac:dyDescent="0.25">
      <c r="A91" s="5" t="s">
        <v>88</v>
      </c>
      <c r="B91" s="6" t="s">
        <v>158</v>
      </c>
      <c r="C91" s="41" t="s">
        <v>181</v>
      </c>
      <c r="D91" s="42"/>
      <c r="E91" s="42"/>
      <c r="F91" s="42"/>
      <c r="G91" s="43"/>
      <c r="H91" s="41" t="s">
        <v>181</v>
      </c>
      <c r="I91" s="42"/>
      <c r="J91" s="42"/>
      <c r="K91" s="42"/>
      <c r="L91" s="43"/>
      <c r="M91" s="45" t="s">
        <v>181</v>
      </c>
      <c r="N91" s="46"/>
      <c r="O91" s="46"/>
      <c r="P91" s="46"/>
      <c r="Q91" s="47"/>
      <c r="R91" s="41" t="s">
        <v>181</v>
      </c>
      <c r="S91" s="42"/>
      <c r="T91" s="42"/>
      <c r="U91" s="42"/>
      <c r="V91" s="43"/>
      <c r="W91" s="41" t="s">
        <v>181</v>
      </c>
      <c r="X91" s="42"/>
      <c r="Y91" s="42"/>
      <c r="Z91" s="42"/>
      <c r="AA91" s="43"/>
      <c r="AB91" s="41" t="s">
        <v>181</v>
      </c>
      <c r="AC91" s="42"/>
      <c r="AD91" s="42"/>
      <c r="AE91" s="42"/>
      <c r="AF91" s="43"/>
      <c r="AG91" s="41" t="s">
        <v>181</v>
      </c>
      <c r="AH91" s="42"/>
      <c r="AI91" s="42"/>
      <c r="AJ91" s="42"/>
      <c r="AK91" s="43"/>
      <c r="AL91" s="41" t="s">
        <v>202</v>
      </c>
      <c r="AM91" s="42"/>
      <c r="AN91" s="42"/>
      <c r="AO91" s="42"/>
      <c r="AP91" s="43"/>
      <c r="AQ91" s="41" t="s">
        <v>202</v>
      </c>
      <c r="AR91" s="42"/>
      <c r="AS91" s="42"/>
      <c r="AT91" s="42"/>
      <c r="AU91" s="43"/>
    </row>
    <row r="92" spans="1:47" ht="34.9" customHeight="1" x14ac:dyDescent="0.25">
      <c r="A92" s="40" t="s">
        <v>184</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row>
    <row r="93" spans="1:47" ht="81" x14ac:dyDescent="0.25">
      <c r="A93" s="5" t="s">
        <v>89</v>
      </c>
      <c r="B93" s="6" t="s">
        <v>197</v>
      </c>
      <c r="C93" s="7">
        <v>43.8</v>
      </c>
      <c r="D93" s="38" t="s">
        <v>181</v>
      </c>
      <c r="E93" s="38"/>
      <c r="F93" s="38"/>
      <c r="G93" s="38"/>
      <c r="H93" s="19">
        <v>39.791579859838137</v>
      </c>
      <c r="I93" s="38" t="s">
        <v>181</v>
      </c>
      <c r="J93" s="38"/>
      <c r="K93" s="38"/>
      <c r="L93" s="38"/>
      <c r="M93" s="19">
        <v>43.266744358847298</v>
      </c>
      <c r="N93" s="38" t="s">
        <v>181</v>
      </c>
      <c r="O93" s="38"/>
      <c r="P93" s="38"/>
      <c r="Q93" s="38"/>
      <c r="R93" s="7">
        <v>40.890818729999999</v>
      </c>
      <c r="S93" s="38" t="s">
        <v>181</v>
      </c>
      <c r="T93" s="38"/>
      <c r="U93" s="38"/>
      <c r="V93" s="38"/>
      <c r="W93" s="23">
        <v>39.438009139999998</v>
      </c>
      <c r="X93" s="38" t="s">
        <v>181</v>
      </c>
      <c r="Y93" s="38"/>
      <c r="Z93" s="38"/>
      <c r="AA93" s="38"/>
      <c r="AB93" s="15">
        <v>37.183430479999998</v>
      </c>
      <c r="AC93" s="38" t="s">
        <v>181</v>
      </c>
      <c r="AD93" s="38"/>
      <c r="AE93" s="38"/>
      <c r="AF93" s="38"/>
      <c r="AG93" s="15">
        <v>47.966600606999997</v>
      </c>
      <c r="AH93" s="38" t="s">
        <v>181</v>
      </c>
      <c r="AI93" s="38"/>
      <c r="AJ93" s="38"/>
      <c r="AK93" s="38"/>
      <c r="AL93" s="15"/>
      <c r="AM93" s="38" t="s">
        <v>181</v>
      </c>
      <c r="AN93" s="38"/>
      <c r="AO93" s="38"/>
      <c r="AP93" s="38"/>
      <c r="AQ93" s="15">
        <v>1.1075196289683399E-2</v>
      </c>
      <c r="AR93" s="38" t="s">
        <v>181</v>
      </c>
      <c r="AS93" s="38"/>
      <c r="AT93" s="38"/>
      <c r="AU93" s="38"/>
    </row>
    <row r="94" spans="1:47" ht="108" x14ac:dyDescent="0.25">
      <c r="A94" s="5" t="s">
        <v>90</v>
      </c>
      <c r="B94" s="6" t="s">
        <v>195</v>
      </c>
      <c r="C94" s="7">
        <v>0</v>
      </c>
      <c r="D94" s="38" t="s">
        <v>181</v>
      </c>
      <c r="E94" s="38"/>
      <c r="F94" s="38"/>
      <c r="G94" s="38"/>
      <c r="H94" s="7">
        <v>0</v>
      </c>
      <c r="I94" s="38" t="s">
        <v>181</v>
      </c>
      <c r="J94" s="38"/>
      <c r="K94" s="38"/>
      <c r="L94" s="38"/>
      <c r="M94" s="7">
        <v>0</v>
      </c>
      <c r="N94" s="38" t="s">
        <v>181</v>
      </c>
      <c r="O94" s="38"/>
      <c r="P94" s="38"/>
      <c r="Q94" s="38"/>
      <c r="R94" s="7">
        <v>0</v>
      </c>
      <c r="S94" s="38" t="s">
        <v>181</v>
      </c>
      <c r="T94" s="38"/>
      <c r="U94" s="38"/>
      <c r="V94" s="38"/>
      <c r="W94" s="15">
        <v>0</v>
      </c>
      <c r="X94" s="38" t="s">
        <v>181</v>
      </c>
      <c r="Y94" s="38"/>
      <c r="Z94" s="38"/>
      <c r="AA94" s="38"/>
      <c r="AB94" s="15">
        <v>197738</v>
      </c>
      <c r="AC94" s="38" t="s">
        <v>181</v>
      </c>
      <c r="AD94" s="38"/>
      <c r="AE94" s="38"/>
      <c r="AF94" s="38"/>
      <c r="AG94" s="15">
        <v>141561.81641699999</v>
      </c>
      <c r="AH94" s="38" t="s">
        <v>181</v>
      </c>
      <c r="AI94" s="38"/>
      <c r="AJ94" s="38"/>
      <c r="AK94" s="38"/>
      <c r="AL94" s="15"/>
      <c r="AM94" s="38" t="s">
        <v>181</v>
      </c>
      <c r="AN94" s="38"/>
      <c r="AO94" s="38"/>
      <c r="AP94" s="38"/>
      <c r="AQ94" s="15">
        <v>0</v>
      </c>
      <c r="AR94" s="38" t="s">
        <v>181</v>
      </c>
      <c r="AS94" s="38"/>
      <c r="AT94" s="38"/>
      <c r="AU94" s="38"/>
    </row>
    <row r="95" spans="1:47" ht="67.5" x14ac:dyDescent="0.25">
      <c r="A95" s="5" t="s">
        <v>91</v>
      </c>
      <c r="B95" s="6" t="s">
        <v>196</v>
      </c>
      <c r="C95" s="7">
        <v>2</v>
      </c>
      <c r="D95" s="38" t="s">
        <v>181</v>
      </c>
      <c r="E95" s="38"/>
      <c r="F95" s="38"/>
      <c r="G95" s="38"/>
      <c r="H95" s="7">
        <v>2</v>
      </c>
      <c r="I95" s="38" t="s">
        <v>181</v>
      </c>
      <c r="J95" s="38"/>
      <c r="K95" s="38"/>
      <c r="L95" s="38"/>
      <c r="M95" s="7">
        <v>2</v>
      </c>
      <c r="N95" s="38" t="s">
        <v>181</v>
      </c>
      <c r="O95" s="38"/>
      <c r="P95" s="38"/>
      <c r="Q95" s="38"/>
      <c r="R95" s="7">
        <v>2</v>
      </c>
      <c r="S95" s="38" t="s">
        <v>181</v>
      </c>
      <c r="T95" s="38"/>
      <c r="U95" s="38"/>
      <c r="V95" s="38"/>
      <c r="W95" s="15">
        <v>2</v>
      </c>
      <c r="X95" s="38" t="s">
        <v>181</v>
      </c>
      <c r="Y95" s="38"/>
      <c r="Z95" s="38"/>
      <c r="AA95" s="38"/>
      <c r="AB95" s="15">
        <v>2</v>
      </c>
      <c r="AC95" s="38" t="s">
        <v>181</v>
      </c>
      <c r="AD95" s="38"/>
      <c r="AE95" s="38"/>
      <c r="AF95" s="38"/>
      <c r="AG95" s="15">
        <v>0</v>
      </c>
      <c r="AH95" s="38" t="s">
        <v>181</v>
      </c>
      <c r="AI95" s="38"/>
      <c r="AJ95" s="38"/>
      <c r="AK95" s="38"/>
      <c r="AL95" s="15"/>
      <c r="AM95" s="38" t="s">
        <v>181</v>
      </c>
      <c r="AN95" s="38"/>
      <c r="AO95" s="38"/>
      <c r="AP95" s="38"/>
      <c r="AQ95" s="15">
        <v>0</v>
      </c>
      <c r="AR95" s="38" t="s">
        <v>181</v>
      </c>
      <c r="AS95" s="38"/>
      <c r="AT95" s="38"/>
      <c r="AU95" s="38"/>
    </row>
    <row r="96" spans="1:47" ht="79.150000000000006" customHeight="1" x14ac:dyDescent="0.25">
      <c r="A96" s="5" t="s">
        <v>92</v>
      </c>
      <c r="B96" s="6" t="s">
        <v>198</v>
      </c>
      <c r="C96" s="7">
        <v>9</v>
      </c>
      <c r="D96" s="38" t="s">
        <v>181</v>
      </c>
      <c r="E96" s="38"/>
      <c r="F96" s="38"/>
      <c r="G96" s="38"/>
      <c r="H96" s="7">
        <v>8</v>
      </c>
      <c r="I96" s="38" t="s">
        <v>181</v>
      </c>
      <c r="J96" s="38"/>
      <c r="K96" s="38"/>
      <c r="L96" s="38"/>
      <c r="M96" s="7">
        <v>8</v>
      </c>
      <c r="N96" s="38" t="s">
        <v>181</v>
      </c>
      <c r="O96" s="38"/>
      <c r="P96" s="38"/>
      <c r="Q96" s="38"/>
      <c r="R96" s="7">
        <v>8</v>
      </c>
      <c r="S96" s="38" t="s">
        <v>181</v>
      </c>
      <c r="T96" s="38"/>
      <c r="U96" s="38"/>
      <c r="V96" s="38"/>
      <c r="W96" s="15">
        <v>8</v>
      </c>
      <c r="X96" s="38" t="s">
        <v>181</v>
      </c>
      <c r="Y96" s="38"/>
      <c r="Z96" s="38"/>
      <c r="AA96" s="38"/>
      <c r="AB96" s="15">
        <v>6</v>
      </c>
      <c r="AC96" s="38" t="s">
        <v>181</v>
      </c>
      <c r="AD96" s="38"/>
      <c r="AE96" s="38"/>
      <c r="AF96" s="38"/>
      <c r="AG96" s="15">
        <v>7</v>
      </c>
      <c r="AH96" s="38" t="s">
        <v>181</v>
      </c>
      <c r="AI96" s="38"/>
      <c r="AJ96" s="38"/>
      <c r="AK96" s="38"/>
      <c r="AL96" s="15"/>
      <c r="AM96" s="38" t="s">
        <v>181</v>
      </c>
      <c r="AN96" s="38"/>
      <c r="AO96" s="38"/>
      <c r="AP96" s="38"/>
      <c r="AQ96" s="15">
        <v>3</v>
      </c>
      <c r="AR96" s="38" t="s">
        <v>181</v>
      </c>
      <c r="AS96" s="38"/>
      <c r="AT96" s="38"/>
      <c r="AU96" s="38"/>
    </row>
    <row r="97" spans="1:47" ht="69" customHeight="1" x14ac:dyDescent="0.25">
      <c r="A97" s="5" t="s">
        <v>93</v>
      </c>
      <c r="B97" s="6" t="s">
        <v>177</v>
      </c>
      <c r="C97" s="7">
        <v>2</v>
      </c>
      <c r="D97" s="38" t="s">
        <v>181</v>
      </c>
      <c r="E97" s="38"/>
      <c r="F97" s="38"/>
      <c r="G97" s="38"/>
      <c r="H97" s="7">
        <v>2</v>
      </c>
      <c r="I97" s="38" t="s">
        <v>181</v>
      </c>
      <c r="J97" s="38"/>
      <c r="K97" s="38"/>
      <c r="L97" s="38"/>
      <c r="M97" s="7">
        <v>2</v>
      </c>
      <c r="N97" s="38" t="s">
        <v>181</v>
      </c>
      <c r="O97" s="38"/>
      <c r="P97" s="38"/>
      <c r="Q97" s="38"/>
      <c r="R97" s="7">
        <v>2</v>
      </c>
      <c r="S97" s="38" t="s">
        <v>181</v>
      </c>
      <c r="T97" s="38"/>
      <c r="U97" s="38"/>
      <c r="V97" s="38"/>
      <c r="W97" s="15">
        <v>2</v>
      </c>
      <c r="X97" s="38" t="s">
        <v>181</v>
      </c>
      <c r="Y97" s="38"/>
      <c r="Z97" s="38"/>
      <c r="AA97" s="38"/>
      <c r="AB97" s="15">
        <v>2</v>
      </c>
      <c r="AC97" s="38" t="s">
        <v>181</v>
      </c>
      <c r="AD97" s="38"/>
      <c r="AE97" s="38"/>
      <c r="AF97" s="38"/>
      <c r="AG97" s="15">
        <v>0</v>
      </c>
      <c r="AH97" s="38" t="s">
        <v>181</v>
      </c>
      <c r="AI97" s="38"/>
      <c r="AJ97" s="38"/>
      <c r="AK97" s="38"/>
      <c r="AL97" s="15"/>
      <c r="AM97" s="38" t="s">
        <v>181</v>
      </c>
      <c r="AN97" s="38"/>
      <c r="AO97" s="38"/>
      <c r="AP97" s="38"/>
      <c r="AQ97" s="15">
        <v>0</v>
      </c>
      <c r="AR97" s="38" t="s">
        <v>181</v>
      </c>
      <c r="AS97" s="38"/>
      <c r="AT97" s="38"/>
      <c r="AU97" s="38"/>
    </row>
    <row r="98" spans="1:47" ht="35.450000000000003" customHeight="1" x14ac:dyDescent="0.25">
      <c r="A98" s="39" t="s">
        <v>185</v>
      </c>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row>
    <row r="99" spans="1:47" ht="40.5" x14ac:dyDescent="0.25">
      <c r="A99" s="5" t="s">
        <v>94</v>
      </c>
      <c r="B99" s="6" t="s">
        <v>178</v>
      </c>
      <c r="C99" s="7">
        <v>0</v>
      </c>
      <c r="D99" s="38" t="s">
        <v>181</v>
      </c>
      <c r="E99" s="38"/>
      <c r="F99" s="38"/>
      <c r="G99" s="38"/>
      <c r="H99" s="7">
        <v>0</v>
      </c>
      <c r="I99" s="38" t="s">
        <v>181</v>
      </c>
      <c r="J99" s="38"/>
      <c r="K99" s="38"/>
      <c r="L99" s="38"/>
      <c r="M99" s="7">
        <v>0</v>
      </c>
      <c r="N99" s="38" t="s">
        <v>181</v>
      </c>
      <c r="O99" s="38"/>
      <c r="P99" s="38"/>
      <c r="Q99" s="38"/>
      <c r="R99" s="7">
        <v>1</v>
      </c>
      <c r="S99" s="38" t="s">
        <v>181</v>
      </c>
      <c r="T99" s="38"/>
      <c r="U99" s="38"/>
      <c r="V99" s="38"/>
      <c r="W99" s="7">
        <v>1</v>
      </c>
      <c r="X99" s="38" t="s">
        <v>181</v>
      </c>
      <c r="Y99" s="38"/>
      <c r="Z99" s="38"/>
      <c r="AA99" s="38"/>
      <c r="AB99" s="15">
        <v>1</v>
      </c>
      <c r="AC99" s="38" t="s">
        <v>181</v>
      </c>
      <c r="AD99" s="38"/>
      <c r="AE99" s="38"/>
      <c r="AF99" s="38"/>
      <c r="AG99" s="15">
        <v>0</v>
      </c>
      <c r="AH99" s="38" t="s">
        <v>181</v>
      </c>
      <c r="AI99" s="38"/>
      <c r="AJ99" s="38"/>
      <c r="AK99" s="38"/>
      <c r="AL99" s="15"/>
      <c r="AM99" s="38" t="s">
        <v>181</v>
      </c>
      <c r="AN99" s="38"/>
      <c r="AO99" s="38"/>
      <c r="AP99" s="38"/>
      <c r="AQ99" s="15">
        <v>0</v>
      </c>
      <c r="AR99" s="38" t="s">
        <v>181</v>
      </c>
      <c r="AS99" s="38"/>
      <c r="AT99" s="38"/>
      <c r="AU99" s="38"/>
    </row>
    <row r="100" spans="1:47" ht="40.5" x14ac:dyDescent="0.25">
      <c r="A100" s="5" t="s">
        <v>95</v>
      </c>
      <c r="B100" s="6" t="s">
        <v>179</v>
      </c>
      <c r="C100" s="15">
        <v>0</v>
      </c>
      <c r="D100" s="38" t="s">
        <v>181</v>
      </c>
      <c r="E100" s="38"/>
      <c r="F100" s="38"/>
      <c r="G100" s="38"/>
      <c r="H100" s="15">
        <v>0</v>
      </c>
      <c r="I100" s="38" t="s">
        <v>181</v>
      </c>
      <c r="J100" s="38"/>
      <c r="K100" s="38"/>
      <c r="L100" s="38"/>
      <c r="M100" s="7">
        <v>0</v>
      </c>
      <c r="N100" s="38" t="s">
        <v>181</v>
      </c>
      <c r="O100" s="38"/>
      <c r="P100" s="38"/>
      <c r="Q100" s="38"/>
      <c r="R100" s="15">
        <v>26</v>
      </c>
      <c r="S100" s="38" t="s">
        <v>181</v>
      </c>
      <c r="T100" s="38"/>
      <c r="U100" s="38"/>
      <c r="V100" s="38"/>
      <c r="W100" s="15">
        <v>75</v>
      </c>
      <c r="X100" s="38" t="s">
        <v>181</v>
      </c>
      <c r="Y100" s="38"/>
      <c r="Z100" s="38"/>
      <c r="AA100" s="38"/>
      <c r="AB100" s="15">
        <v>5.0284164200000001</v>
      </c>
      <c r="AC100" s="38" t="s">
        <v>181</v>
      </c>
      <c r="AD100" s="38"/>
      <c r="AE100" s="38"/>
      <c r="AF100" s="38"/>
      <c r="AG100" s="15">
        <v>0</v>
      </c>
      <c r="AH100" s="38" t="s">
        <v>181</v>
      </c>
      <c r="AI100" s="38"/>
      <c r="AJ100" s="38"/>
      <c r="AK100" s="38"/>
      <c r="AL100" s="15"/>
      <c r="AM100" s="38" t="s">
        <v>181</v>
      </c>
      <c r="AN100" s="38"/>
      <c r="AO100" s="38"/>
      <c r="AP100" s="38"/>
      <c r="AQ100" s="15">
        <v>0</v>
      </c>
      <c r="AR100" s="38" t="s">
        <v>181</v>
      </c>
      <c r="AS100" s="38"/>
      <c r="AT100" s="38"/>
      <c r="AU100" s="38"/>
    </row>
    <row r="101" spans="1:47" ht="81" x14ac:dyDescent="0.25">
      <c r="A101" s="5" t="s">
        <v>96</v>
      </c>
      <c r="B101" s="6" t="s">
        <v>180</v>
      </c>
      <c r="C101" s="7">
        <v>0</v>
      </c>
      <c r="D101" s="38" t="s">
        <v>181</v>
      </c>
      <c r="E101" s="38"/>
      <c r="F101" s="38"/>
      <c r="G101" s="38"/>
      <c r="H101" s="7">
        <v>0</v>
      </c>
      <c r="I101" s="38" t="s">
        <v>181</v>
      </c>
      <c r="J101" s="38"/>
      <c r="K101" s="38"/>
      <c r="L101" s="38"/>
      <c r="M101" s="7">
        <v>0</v>
      </c>
      <c r="N101" s="38" t="s">
        <v>181</v>
      </c>
      <c r="O101" s="38"/>
      <c r="P101" s="38"/>
      <c r="Q101" s="38"/>
      <c r="R101" s="7">
        <v>0</v>
      </c>
      <c r="S101" s="38" t="s">
        <v>181</v>
      </c>
      <c r="T101" s="38"/>
      <c r="U101" s="38"/>
      <c r="V101" s="38"/>
      <c r="W101" s="15">
        <v>0</v>
      </c>
      <c r="X101" s="38" t="s">
        <v>181</v>
      </c>
      <c r="Y101" s="38"/>
      <c r="Z101" s="38"/>
      <c r="AA101" s="38"/>
      <c r="AB101" s="15">
        <v>4.4999999999999997E-3</v>
      </c>
      <c r="AC101" s="38" t="s">
        <v>181</v>
      </c>
      <c r="AD101" s="38"/>
      <c r="AE101" s="38"/>
      <c r="AF101" s="38"/>
      <c r="AG101" s="15">
        <v>0</v>
      </c>
      <c r="AH101" s="38" t="s">
        <v>181</v>
      </c>
      <c r="AI101" s="38"/>
      <c r="AJ101" s="38"/>
      <c r="AK101" s="38"/>
      <c r="AL101" s="15"/>
      <c r="AM101" s="38" t="s">
        <v>181</v>
      </c>
      <c r="AN101" s="38"/>
      <c r="AO101" s="38"/>
      <c r="AP101" s="38"/>
      <c r="AQ101" s="15">
        <v>0</v>
      </c>
      <c r="AR101" s="38" t="s">
        <v>181</v>
      </c>
      <c r="AS101" s="38"/>
      <c r="AT101" s="38"/>
      <c r="AU101" s="38"/>
    </row>
    <row r="103" spans="1:47" x14ac:dyDescent="0.25">
      <c r="A103" t="s">
        <v>186</v>
      </c>
    </row>
    <row r="104" spans="1:47" x14ac:dyDescent="0.25">
      <c r="A104" t="s">
        <v>187</v>
      </c>
    </row>
    <row r="105" spans="1:47" x14ac:dyDescent="0.25">
      <c r="A105" t="s">
        <v>188</v>
      </c>
    </row>
    <row r="106" spans="1:47" x14ac:dyDescent="0.25">
      <c r="A106" t="s">
        <v>189</v>
      </c>
    </row>
  </sheetData>
  <mergeCells count="386">
    <mergeCell ref="AR96:AU96"/>
    <mergeCell ref="AR97:AU97"/>
    <mergeCell ref="AR99:AU99"/>
    <mergeCell ref="AR100:AU100"/>
    <mergeCell ref="AR101:AU101"/>
    <mergeCell ref="AR85:AU85"/>
    <mergeCell ref="AR86:AU86"/>
    <mergeCell ref="AR87:AU87"/>
    <mergeCell ref="AQ88:AU88"/>
    <mergeCell ref="AQ89:AU89"/>
    <mergeCell ref="AQ90:AU90"/>
    <mergeCell ref="AQ91:AU91"/>
    <mergeCell ref="AR93:AU93"/>
    <mergeCell ref="AR94:AU94"/>
    <mergeCell ref="A92:AU92"/>
    <mergeCell ref="A98:AU98"/>
    <mergeCell ref="AR77:AU77"/>
    <mergeCell ref="AR78:AU78"/>
    <mergeCell ref="AR79:AU79"/>
    <mergeCell ref="AR80:AU80"/>
    <mergeCell ref="AR81:AU81"/>
    <mergeCell ref="AR82:AU82"/>
    <mergeCell ref="AR83:AU83"/>
    <mergeCell ref="AR84:AU84"/>
    <mergeCell ref="AR95:AU95"/>
    <mergeCell ref="AR68:AU68"/>
    <mergeCell ref="AR69:AU69"/>
    <mergeCell ref="AR70:AU70"/>
    <mergeCell ref="AR71:AU71"/>
    <mergeCell ref="AR72:AU72"/>
    <mergeCell ref="AR73:AU73"/>
    <mergeCell ref="AR74:AU74"/>
    <mergeCell ref="AR75:AU75"/>
    <mergeCell ref="AR76:AU76"/>
    <mergeCell ref="AR16:AU16"/>
    <mergeCell ref="AR60:AU60"/>
    <mergeCell ref="AR61:AU61"/>
    <mergeCell ref="AR62:AU62"/>
    <mergeCell ref="AR63:AU63"/>
    <mergeCell ref="AR64:AU64"/>
    <mergeCell ref="AR65:AU65"/>
    <mergeCell ref="AR66:AU66"/>
    <mergeCell ref="AR67:AU67"/>
    <mergeCell ref="AM95:AP95"/>
    <mergeCell ref="AM96:AP96"/>
    <mergeCell ref="AM97:AP97"/>
    <mergeCell ref="AM99:AP99"/>
    <mergeCell ref="AM100:AP100"/>
    <mergeCell ref="AM101:AP101"/>
    <mergeCell ref="AM85:AP85"/>
    <mergeCell ref="AM86:AP86"/>
    <mergeCell ref="AM87:AP87"/>
    <mergeCell ref="AL88:AP88"/>
    <mergeCell ref="AL89:AP89"/>
    <mergeCell ref="AL90:AP90"/>
    <mergeCell ref="AL91:AP91"/>
    <mergeCell ref="AM93:AP93"/>
    <mergeCell ref="AM94:AP94"/>
    <mergeCell ref="AM62:AP62"/>
    <mergeCell ref="AM63:AP63"/>
    <mergeCell ref="AM64:AP64"/>
    <mergeCell ref="AM65:AP65"/>
    <mergeCell ref="AM66:AP66"/>
    <mergeCell ref="AM82:AP82"/>
    <mergeCell ref="AM83:AP83"/>
    <mergeCell ref="AM84:AP84"/>
    <mergeCell ref="AM67:AP67"/>
    <mergeCell ref="AM68:AP68"/>
    <mergeCell ref="AM69:AP69"/>
    <mergeCell ref="AM70:AP70"/>
    <mergeCell ref="AM71:AP71"/>
    <mergeCell ref="AM72:AP72"/>
    <mergeCell ref="AM73:AP73"/>
    <mergeCell ref="AM74:AP74"/>
    <mergeCell ref="AM75:AP75"/>
    <mergeCell ref="AM76:AP76"/>
    <mergeCell ref="AM77:AP77"/>
    <mergeCell ref="AM78:AP78"/>
    <mergeCell ref="AM79:AP79"/>
    <mergeCell ref="AM80:AP80"/>
    <mergeCell ref="AM81:AP81"/>
    <mergeCell ref="X79:AA79"/>
    <mergeCell ref="X80:AA80"/>
    <mergeCell ref="X81:AA81"/>
    <mergeCell ref="X82:AA82"/>
    <mergeCell ref="X97:AA97"/>
    <mergeCell ref="X99:AA99"/>
    <mergeCell ref="X100:AA100"/>
    <mergeCell ref="X86:AA86"/>
    <mergeCell ref="X87:AA87"/>
    <mergeCell ref="W88:AA88"/>
    <mergeCell ref="W89:AA89"/>
    <mergeCell ref="W90:AA90"/>
    <mergeCell ref="W91:AA91"/>
    <mergeCell ref="X93:AA93"/>
    <mergeCell ref="X94:AA94"/>
    <mergeCell ref="X95:AA95"/>
    <mergeCell ref="X83:AA83"/>
    <mergeCell ref="X84:AA84"/>
    <mergeCell ref="X85:AA85"/>
    <mergeCell ref="X62:AA62"/>
    <mergeCell ref="X63:AA63"/>
    <mergeCell ref="X64:AA64"/>
    <mergeCell ref="X65:AA65"/>
    <mergeCell ref="X66:AA66"/>
    <mergeCell ref="X67:AA67"/>
    <mergeCell ref="D62:G62"/>
    <mergeCell ref="I62:L62"/>
    <mergeCell ref="N62:Q62"/>
    <mergeCell ref="S62:V62"/>
    <mergeCell ref="D65:G65"/>
    <mergeCell ref="I65:L65"/>
    <mergeCell ref="N65:Q65"/>
    <mergeCell ref="S65:V65"/>
    <mergeCell ref="D66:G66"/>
    <mergeCell ref="I66:L66"/>
    <mergeCell ref="N66:Q66"/>
    <mergeCell ref="S66:V66"/>
    <mergeCell ref="D63:G63"/>
    <mergeCell ref="I63:L63"/>
    <mergeCell ref="N63:Q63"/>
    <mergeCell ref="D67:G67"/>
    <mergeCell ref="I67:L67"/>
    <mergeCell ref="N67:Q67"/>
    <mergeCell ref="D16:G16"/>
    <mergeCell ref="I16:L16"/>
    <mergeCell ref="N16:Q16"/>
    <mergeCell ref="R5:V5"/>
    <mergeCell ref="W5:AA5"/>
    <mergeCell ref="X16:AA16"/>
    <mergeCell ref="D61:G61"/>
    <mergeCell ref="I61:L61"/>
    <mergeCell ref="N61:Q61"/>
    <mergeCell ref="S61:V61"/>
    <mergeCell ref="D60:G60"/>
    <mergeCell ref="I60:L60"/>
    <mergeCell ref="N60:Q60"/>
    <mergeCell ref="S60:V60"/>
    <mergeCell ref="X60:AA60"/>
    <mergeCell ref="X61:AA61"/>
    <mergeCell ref="A18:AU18"/>
    <mergeCell ref="A23:AU23"/>
    <mergeCell ref="A58:AU58"/>
    <mergeCell ref="AL5:AP5"/>
    <mergeCell ref="AM16:AP16"/>
    <mergeCell ref="AM60:AP60"/>
    <mergeCell ref="AM61:AP61"/>
    <mergeCell ref="AQ5:AU5"/>
    <mergeCell ref="D70:G70"/>
    <mergeCell ref="I70:L70"/>
    <mergeCell ref="N70:Q70"/>
    <mergeCell ref="S70:V70"/>
    <mergeCell ref="D68:G68"/>
    <mergeCell ref="I68:L68"/>
    <mergeCell ref="N68:Q68"/>
    <mergeCell ref="S68:V68"/>
    <mergeCell ref="S63:V63"/>
    <mergeCell ref="D64:G64"/>
    <mergeCell ref="I64:L64"/>
    <mergeCell ref="N64:Q64"/>
    <mergeCell ref="S64:V64"/>
    <mergeCell ref="D69:G69"/>
    <mergeCell ref="I69:L69"/>
    <mergeCell ref="N69:Q69"/>
    <mergeCell ref="S69:V69"/>
    <mergeCell ref="S67:V67"/>
    <mergeCell ref="C91:G91"/>
    <mergeCell ref="C88:G88"/>
    <mergeCell ref="H88:L88"/>
    <mergeCell ref="M88:Q88"/>
    <mergeCell ref="H90:L90"/>
    <mergeCell ref="M90:Q90"/>
    <mergeCell ref="D72:G72"/>
    <mergeCell ref="I72:L72"/>
    <mergeCell ref="N72:Q72"/>
    <mergeCell ref="D87:G87"/>
    <mergeCell ref="I87:L87"/>
    <mergeCell ref="D85:G85"/>
    <mergeCell ref="I85:L85"/>
    <mergeCell ref="N85:Q85"/>
    <mergeCell ref="D83:G83"/>
    <mergeCell ref="C89:G89"/>
    <mergeCell ref="H89:L89"/>
    <mergeCell ref="M89:Q89"/>
    <mergeCell ref="D84:G84"/>
    <mergeCell ref="I84:L84"/>
    <mergeCell ref="N84:Q84"/>
    <mergeCell ref="A3:G3"/>
    <mergeCell ref="A5:A6"/>
    <mergeCell ref="B5:B6"/>
    <mergeCell ref="C5:G5"/>
    <mergeCell ref="H5:L5"/>
    <mergeCell ref="M5:Q5"/>
    <mergeCell ref="D79:G79"/>
    <mergeCell ref="I79:L79"/>
    <mergeCell ref="N79:Q79"/>
    <mergeCell ref="N78:Q78"/>
    <mergeCell ref="D75:G75"/>
    <mergeCell ref="I75:L75"/>
    <mergeCell ref="N75:Q75"/>
    <mergeCell ref="D76:G76"/>
    <mergeCell ref="I76:L76"/>
    <mergeCell ref="N76:Q76"/>
    <mergeCell ref="D73:G73"/>
    <mergeCell ref="I73:L73"/>
    <mergeCell ref="N73:Q73"/>
    <mergeCell ref="D74:G74"/>
    <mergeCell ref="I74:L74"/>
    <mergeCell ref="N74:Q74"/>
    <mergeCell ref="D71:G71"/>
    <mergeCell ref="I71:L71"/>
    <mergeCell ref="AB5:AF5"/>
    <mergeCell ref="AC16:AF16"/>
    <mergeCell ref="AC60:AF60"/>
    <mergeCell ref="AC61:AF61"/>
    <mergeCell ref="AC62:AF62"/>
    <mergeCell ref="D99:G99"/>
    <mergeCell ref="I99:L99"/>
    <mergeCell ref="N99:Q99"/>
    <mergeCell ref="S99:V99"/>
    <mergeCell ref="S97:V97"/>
    <mergeCell ref="S94:V94"/>
    <mergeCell ref="S95:V95"/>
    <mergeCell ref="S93:V93"/>
    <mergeCell ref="S16:V16"/>
    <mergeCell ref="D86:G86"/>
    <mergeCell ref="I86:L86"/>
    <mergeCell ref="N86:Q86"/>
    <mergeCell ref="S86:V86"/>
    <mergeCell ref="S85:V85"/>
    <mergeCell ref="I83:L83"/>
    <mergeCell ref="N83:Q83"/>
    <mergeCell ref="D93:G93"/>
    <mergeCell ref="I93:L93"/>
    <mergeCell ref="N93:Q93"/>
    <mergeCell ref="D81:G81"/>
    <mergeCell ref="I81:L81"/>
    <mergeCell ref="R89:V89"/>
    <mergeCell ref="D77:G77"/>
    <mergeCell ref="I77:L77"/>
    <mergeCell ref="N77:Q77"/>
    <mergeCell ref="S77:V77"/>
    <mergeCell ref="D78:G78"/>
    <mergeCell ref="I78:L78"/>
    <mergeCell ref="R88:V88"/>
    <mergeCell ref="N81:Q81"/>
    <mergeCell ref="S81:V81"/>
    <mergeCell ref="D82:G82"/>
    <mergeCell ref="S79:V79"/>
    <mergeCell ref="D80:G80"/>
    <mergeCell ref="I80:L80"/>
    <mergeCell ref="N80:Q80"/>
    <mergeCell ref="S80:V80"/>
    <mergeCell ref="S83:V83"/>
    <mergeCell ref="S84:V84"/>
    <mergeCell ref="I82:L82"/>
    <mergeCell ref="N82:Q82"/>
    <mergeCell ref="S82:V82"/>
    <mergeCell ref="N87:Q87"/>
    <mergeCell ref="S78:V78"/>
    <mergeCell ref="S75:V75"/>
    <mergeCell ref="S76:V76"/>
    <mergeCell ref="S73:V73"/>
    <mergeCell ref="S74:V74"/>
    <mergeCell ref="N71:Q71"/>
    <mergeCell ref="S71:V71"/>
    <mergeCell ref="AC65:AF65"/>
    <mergeCell ref="AC66:AF66"/>
    <mergeCell ref="AC67:AF67"/>
    <mergeCell ref="AC68:AF68"/>
    <mergeCell ref="AC69:AF69"/>
    <mergeCell ref="AC70:AF70"/>
    <mergeCell ref="AC71:AF71"/>
    <mergeCell ref="S72:V72"/>
    <mergeCell ref="X72:AA72"/>
    <mergeCell ref="X73:AA73"/>
    <mergeCell ref="X74:AA74"/>
    <mergeCell ref="X75:AA75"/>
    <mergeCell ref="X76:AA76"/>
    <mergeCell ref="X77:AA77"/>
    <mergeCell ref="X78:AA78"/>
    <mergeCell ref="X68:AA68"/>
    <mergeCell ref="X69:AA69"/>
    <mergeCell ref="X70:AA70"/>
    <mergeCell ref="X71:AA71"/>
    <mergeCell ref="AC87:AF87"/>
    <mergeCell ref="AB88:AF88"/>
    <mergeCell ref="AB89:AF89"/>
    <mergeCell ref="I96:L96"/>
    <mergeCell ref="N96:Q96"/>
    <mergeCell ref="S96:V96"/>
    <mergeCell ref="I94:L94"/>
    <mergeCell ref="N94:Q94"/>
    <mergeCell ref="I95:L95"/>
    <mergeCell ref="N95:Q95"/>
    <mergeCell ref="R90:V90"/>
    <mergeCell ref="X96:AA96"/>
    <mergeCell ref="AG90:AK90"/>
    <mergeCell ref="AG91:AK91"/>
    <mergeCell ref="AH93:AK93"/>
    <mergeCell ref="H91:L91"/>
    <mergeCell ref="M91:Q91"/>
    <mergeCell ref="R91:V91"/>
    <mergeCell ref="D96:G96"/>
    <mergeCell ref="D94:G94"/>
    <mergeCell ref="D95:G95"/>
    <mergeCell ref="S87:V87"/>
    <mergeCell ref="C90:G90"/>
    <mergeCell ref="AG5:AK5"/>
    <mergeCell ref="AH16:AK16"/>
    <mergeCell ref="AH60:AK60"/>
    <mergeCell ref="AH61:AK61"/>
    <mergeCell ref="AH62:AK62"/>
    <mergeCell ref="AC63:AF63"/>
    <mergeCell ref="AC64:AF64"/>
    <mergeCell ref="AH63:AK63"/>
    <mergeCell ref="AH64:AK64"/>
    <mergeCell ref="AH65:AK65"/>
    <mergeCell ref="AH66:AK66"/>
    <mergeCell ref="AH67:AK67"/>
    <mergeCell ref="AH68:AK68"/>
    <mergeCell ref="AH69:AK69"/>
    <mergeCell ref="AH70:AK70"/>
    <mergeCell ref="AH71:AK71"/>
    <mergeCell ref="AH72:AK72"/>
    <mergeCell ref="AH73:AK73"/>
    <mergeCell ref="AH74:AK74"/>
    <mergeCell ref="AH75:AK75"/>
    <mergeCell ref="AC72:AF72"/>
    <mergeCell ref="AC73:AF73"/>
    <mergeCell ref="AC74:AF74"/>
    <mergeCell ref="AC75:AF75"/>
    <mergeCell ref="AC76:AF76"/>
    <mergeCell ref="AC77:AF77"/>
    <mergeCell ref="AC78:AF78"/>
    <mergeCell ref="AC79:AF79"/>
    <mergeCell ref="AC80:AF80"/>
    <mergeCell ref="AH76:AK76"/>
    <mergeCell ref="AH77:AK77"/>
    <mergeCell ref="AH78:AK78"/>
    <mergeCell ref="AH79:AK79"/>
    <mergeCell ref="AH80:AK80"/>
    <mergeCell ref="AH81:AK81"/>
    <mergeCell ref="AH82:AK82"/>
    <mergeCell ref="AH83:AK83"/>
    <mergeCell ref="AH84:AK84"/>
    <mergeCell ref="AH85:AK85"/>
    <mergeCell ref="AH86:AK86"/>
    <mergeCell ref="AH87:AK87"/>
    <mergeCell ref="AG88:AK88"/>
    <mergeCell ref="AG89:AK89"/>
    <mergeCell ref="AC81:AF81"/>
    <mergeCell ref="AC82:AF82"/>
    <mergeCell ref="AH94:AK94"/>
    <mergeCell ref="AH95:AK95"/>
    <mergeCell ref="AB90:AF90"/>
    <mergeCell ref="AB91:AF91"/>
    <mergeCell ref="AC93:AF93"/>
    <mergeCell ref="AC94:AF94"/>
    <mergeCell ref="AC95:AF95"/>
    <mergeCell ref="AC85:AF85"/>
    <mergeCell ref="AC86:AF86"/>
    <mergeCell ref="AC83:AF83"/>
    <mergeCell ref="AC84:AF84"/>
    <mergeCell ref="AH96:AK96"/>
    <mergeCell ref="AH97:AK97"/>
    <mergeCell ref="AC100:AF100"/>
    <mergeCell ref="AC101:AF101"/>
    <mergeCell ref="D100:G100"/>
    <mergeCell ref="I100:L100"/>
    <mergeCell ref="N100:Q100"/>
    <mergeCell ref="S100:V100"/>
    <mergeCell ref="D101:G101"/>
    <mergeCell ref="I101:L101"/>
    <mergeCell ref="N101:Q101"/>
    <mergeCell ref="S101:V101"/>
    <mergeCell ref="X101:AA101"/>
    <mergeCell ref="AH99:AK99"/>
    <mergeCell ref="AH100:AK100"/>
    <mergeCell ref="AH101:AK101"/>
    <mergeCell ref="D97:G97"/>
    <mergeCell ref="I97:L97"/>
    <mergeCell ref="N97:Q97"/>
    <mergeCell ref="AC99:AF99"/>
    <mergeCell ref="AC96:AF96"/>
    <mergeCell ref="AC97:AF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Sabroe Simonsen (FT)</dc:creator>
  <cp:lastModifiedBy>Stine Breiner Pedersen (FT)</cp:lastModifiedBy>
  <dcterms:created xsi:type="dcterms:W3CDTF">2020-11-06T09:32:18Z</dcterms:created>
  <dcterms:modified xsi:type="dcterms:W3CDTF">2025-09-10T12:57:23Z</dcterms:modified>
</cp:coreProperties>
</file>